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 firstSheet="3" activeTab="3"/>
  </bookViews>
  <sheets>
    <sheet name="8月23日面试人员名单（校办会)" sheetId="4" state="hidden" r:id="rId1"/>
    <sheet name="8月23日面试人员名单（整理）" sheetId="2" state="hidden" r:id="rId2"/>
    <sheet name="8月23日面试人员名单 (2)" sheetId="3" state="hidden" r:id="rId3"/>
    <sheet name="南理工职业学院拟招聘录人员名单（2023年9月、10月）" sheetId="5" r:id="rId4"/>
  </sheets>
  <definedNames>
    <definedName name="_xlnm._FilterDatabase" localSheetId="0" hidden="1">'8月23日面试人员名单（校办会)'!$A$4:$Z$43</definedName>
    <definedName name="_xlnm._FilterDatabase" localSheetId="1" hidden="1">'8月23日面试人员名单（整理）'!$A$3:$Y$59</definedName>
    <definedName name="_xlnm._FilterDatabase" localSheetId="2" hidden="1">'8月23日面试人员名单 (2)'!$A$3:$Y$95</definedName>
    <definedName name="_xlnm._FilterDatabase" localSheetId="3" hidden="1">'南理工职业学院拟招聘录人员名单（2023年9月、10月）'!$B$4:$Z$14</definedName>
    <definedName name="_xlnm.Print_Area" localSheetId="1">'8月23日面试人员名单（整理）'!#REF!</definedName>
    <definedName name="_xlnm.Print_Area" localSheetId="2">'8月23日面试人员名单 (2)'!$A$65:$N$65</definedName>
    <definedName name="_xlnm.Print_Area" localSheetId="0">'8月23日面试人员名单（校办会)'!#REF!</definedName>
    <definedName name="_xlnm.Print_Area" localSheetId="3">'南理工职业学院拟招聘录人员名单（2023年9月、10月）'!#REF!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<sst xmlns="http://schemas.openxmlformats.org/spreadsheetml/2006/main" count="1953" uniqueCount="463">
  <si>
    <t>云南理工职业学院拟招聘录人员名单（2023年8月）</t>
  </si>
  <si>
    <t>用人部门</t>
  </si>
  <si>
    <t>岗位</t>
  </si>
  <si>
    <t>用人部门、人事处</t>
  </si>
  <si>
    <t>地点</t>
  </si>
  <si>
    <t>党建活动室</t>
  </si>
  <si>
    <t>面试时间：</t>
  </si>
  <si>
    <t>8月23日全天</t>
  </si>
  <si>
    <t>序号1</t>
  </si>
  <si>
    <t>姓名</t>
  </si>
  <si>
    <t>性别</t>
  </si>
  <si>
    <t>最高学历</t>
  </si>
  <si>
    <t>毕业院校</t>
  </si>
  <si>
    <t>专业</t>
  </si>
  <si>
    <t>政治面貌</t>
  </si>
  <si>
    <t>职称/技术职务资格证</t>
  </si>
  <si>
    <t>联系电话</t>
  </si>
  <si>
    <t>上家工作单位</t>
  </si>
  <si>
    <t>面试评委1</t>
  </si>
  <si>
    <t>面试评委2</t>
  </si>
  <si>
    <t>面试评委3</t>
  </si>
  <si>
    <t>面试评委4</t>
  </si>
  <si>
    <t>面试平均分</t>
  </si>
  <si>
    <t>备注</t>
  </si>
  <si>
    <t>面试分</t>
  </si>
  <si>
    <t>试讲分</t>
  </si>
  <si>
    <t>基础教学部</t>
  </si>
  <si>
    <t>数学教师</t>
  </si>
  <si>
    <t>杨皓博</t>
  </si>
  <si>
    <t>男</t>
  </si>
  <si>
    <t>硕士</t>
  </si>
  <si>
    <t>京都情报大学院大学</t>
  </si>
  <si>
    <t>企业信息资源规划</t>
  </si>
  <si>
    <t>群众</t>
  </si>
  <si>
    <t>无</t>
  </si>
  <si>
    <t>云南博通文化传播有限公司</t>
  </si>
  <si>
    <t>刘泽城</t>
  </si>
  <si>
    <t>本科</t>
  </si>
  <si>
    <t>楚雄师范学院</t>
  </si>
  <si>
    <t xml:space="preserve"> 电子信息科学与技术</t>
  </si>
  <si>
    <t>中共党员</t>
  </si>
  <si>
    <t>高校教师资格证</t>
  </si>
  <si>
    <t>云南商务职业学院</t>
  </si>
  <si>
    <t>心理健康教师</t>
  </si>
  <si>
    <t>张刘虹宇</t>
  </si>
  <si>
    <t>女</t>
  </si>
  <si>
    <t>泰国格乐大学</t>
  </si>
  <si>
    <t>教育管理</t>
  </si>
  <si>
    <t>共青团员</t>
  </si>
  <si>
    <t>教师资格证（中职）</t>
  </si>
  <si>
    <t>普洱振兴物业</t>
  </si>
  <si>
    <t>教务专员</t>
  </si>
  <si>
    <t>姜琳</t>
  </si>
  <si>
    <t>菲律宾东南大学</t>
  </si>
  <si>
    <t>教师资格证</t>
  </si>
  <si>
    <t>盘龙去快乐麦琪幼儿园</t>
  </si>
  <si>
    <t>/</t>
  </si>
  <si>
    <t>学工处</t>
  </si>
  <si>
    <t>李亦馨</t>
  </si>
  <si>
    <t>中南民族大学</t>
  </si>
  <si>
    <t>应用心理学</t>
  </si>
  <si>
    <r>
      <rPr>
        <sz val="10.5"/>
        <rFont val="宋体"/>
        <charset val="134"/>
      </rPr>
      <t>18988252573</t>
    </r>
    <r>
      <rPr>
        <sz val="10.5"/>
        <rFont val="Arial"/>
        <charset val="134"/>
      </rPr>
      <t xml:space="preserve">	</t>
    </r>
  </si>
  <si>
    <t>云南银丰生物工程有限公司</t>
  </si>
  <si>
    <t>督导办</t>
  </si>
  <si>
    <t>督导专员</t>
  </si>
  <si>
    <t>陈阳</t>
  </si>
  <si>
    <t>昆明理工大学</t>
  </si>
  <si>
    <t>英语</t>
  </si>
  <si>
    <t>衡水中学</t>
  </si>
  <si>
    <t>物理</t>
  </si>
  <si>
    <t>罗生禹</t>
  </si>
  <si>
    <t>长春师范大学</t>
  </si>
  <si>
    <t>物理学</t>
  </si>
  <si>
    <t>中学一级教师</t>
  </si>
  <si>
    <t>昭通行知教育</t>
  </si>
  <si>
    <t>轨道交通</t>
  </si>
  <si>
    <t>专职教师</t>
  </si>
  <si>
    <t>李邦凯</t>
  </si>
  <si>
    <t xml:space="preserve"> 云南民族大学</t>
  </si>
  <si>
    <t>自动化</t>
  </si>
  <si>
    <t>云南冶金高级技工学校</t>
  </si>
  <si>
    <t>潘静</t>
  </si>
  <si>
    <t>汽车服务工程</t>
  </si>
  <si>
    <t>讲师</t>
  </si>
  <si>
    <t>云南理工职业学院</t>
  </si>
  <si>
    <t>李杰强</t>
  </si>
  <si>
    <t>菏泽学院</t>
  </si>
  <si>
    <t>物流管理</t>
  </si>
  <si>
    <t>铁路助理工程师</t>
  </si>
  <si>
    <t>红河职业技术学院</t>
  </si>
  <si>
    <t>蒋先东</t>
  </si>
  <si>
    <t>红河学院</t>
  </si>
  <si>
    <t>机械工程及自动化</t>
  </si>
  <si>
    <t>副教授</t>
  </si>
  <si>
    <t>云南工程职业学院</t>
  </si>
  <si>
    <t>张雷</t>
  </si>
  <si>
    <t>昆明学院</t>
  </si>
  <si>
    <t>机械设计制造及其自动化</t>
  </si>
  <si>
    <t>工程师</t>
  </si>
  <si>
    <t>刘宗平</t>
  </si>
  <si>
    <t>武汉理工大学</t>
  </si>
  <si>
    <t>船舶与海洋工程</t>
  </si>
  <si>
    <t>助理工程师 教师资格证</t>
  </si>
  <si>
    <t>云南金航船舶设计咨询有限公司</t>
  </si>
  <si>
    <t>李伊然</t>
  </si>
  <si>
    <t xml:space="preserve">本科 </t>
  </si>
  <si>
    <t>交通运输</t>
  </si>
  <si>
    <r>
      <rPr>
        <sz val="10.5"/>
        <rFont val="宋体"/>
        <charset val="134"/>
      </rPr>
      <t>18988462790</t>
    </r>
    <r>
      <rPr>
        <sz val="10.5"/>
        <rFont val="Arial"/>
        <charset val="134"/>
      </rPr>
      <t xml:space="preserve">	</t>
    </r>
  </si>
  <si>
    <t>新东方</t>
  </si>
  <si>
    <t>余宣典</t>
  </si>
  <si>
    <t>桂林理工大学</t>
  </si>
  <si>
    <r>
      <rPr>
        <sz val="10.5"/>
        <rFont val="宋体"/>
        <charset val="134"/>
      </rPr>
      <t>13577093834</t>
    </r>
    <r>
      <rPr>
        <sz val="10.5"/>
        <rFont val="Arial"/>
        <charset val="134"/>
      </rPr>
      <t xml:space="preserve">	</t>
    </r>
  </si>
  <si>
    <t>杨德尚</t>
  </si>
  <si>
    <t>云南农业大学</t>
  </si>
  <si>
    <t>农业机械化及其自动化</t>
  </si>
  <si>
    <t>汽车检测与维修</t>
  </si>
  <si>
    <t>云南伊利乳业有限公司</t>
  </si>
  <si>
    <t>大数据</t>
  </si>
  <si>
    <t>大数据教师</t>
  </si>
  <si>
    <t>申东杰</t>
  </si>
  <si>
    <t>中南大学</t>
  </si>
  <si>
    <t>信息安全专业</t>
  </si>
  <si>
    <t>137-0860-6341</t>
  </si>
  <si>
    <t>粤港澳大湾区数字经济研究所（福田）安全惠普</t>
  </si>
  <si>
    <t>陈发文</t>
  </si>
  <si>
    <t>云南师范大学</t>
  </si>
  <si>
    <t>数据科学与大数据技术</t>
  </si>
  <si>
    <t>大数据HICP证书</t>
  </si>
  <si>
    <t>福建福诺移动通讯技术有限公司</t>
  </si>
  <si>
    <t>建筑工程学院</t>
  </si>
  <si>
    <t>建工教师专职教师</t>
  </si>
  <si>
    <t>吴喃</t>
  </si>
  <si>
    <t>昆明理工大学津桥学院</t>
  </si>
  <si>
    <t>测绘工程专业</t>
  </si>
  <si>
    <t>云南旅游职业学院</t>
  </si>
  <si>
    <t>李彩琼</t>
  </si>
  <si>
    <t xml:space="preserve">建筑类 </t>
  </si>
  <si>
    <t>助理工程师</t>
  </si>
  <si>
    <t>云南风蓝工程公司</t>
  </si>
  <si>
    <t>管理学院</t>
  </si>
  <si>
    <t>艺术设计专职教师</t>
  </si>
  <si>
    <t>牛玉婷</t>
  </si>
  <si>
    <t>艺术设计</t>
  </si>
  <si>
    <t>婴幼儿专职教师</t>
  </si>
  <si>
    <t>王晓珂</t>
  </si>
  <si>
    <t>昆明文理学院</t>
  </si>
  <si>
    <t>学前教育</t>
  </si>
  <si>
    <t>教师资格证书</t>
  </si>
  <si>
    <t>贝特兰亭幼儿园</t>
  </si>
  <si>
    <t>谢依蒙</t>
  </si>
  <si>
    <t>云南大学</t>
  </si>
  <si>
    <t xml:space="preserve"> 法学</t>
  </si>
  <si>
    <t>昆明市高级技工学校</t>
  </si>
  <si>
    <t>行政岗、综合面试</t>
  </si>
  <si>
    <t>何继波</t>
  </si>
  <si>
    <t>合肥工业大学</t>
  </si>
  <si>
    <t xml:space="preserve">法律硕士 </t>
  </si>
  <si>
    <t>华夏人寿保险云南分公司</t>
  </si>
  <si>
    <t>新能源汽车（工商课）</t>
  </si>
  <si>
    <t>蒋婷</t>
  </si>
  <si>
    <t>昆士兰大学</t>
  </si>
  <si>
    <t>市场营销学&amp;广告学</t>
  </si>
  <si>
    <t>湖南广播电视台</t>
  </si>
  <si>
    <t>就业指导教师</t>
  </si>
  <si>
    <t>刘红英</t>
  </si>
  <si>
    <t>云南民族大学</t>
  </si>
  <si>
    <t>专门史</t>
  </si>
  <si>
    <t>1.教师资格证2.社会心理指导师3.国家高级礼仪培训师</t>
  </si>
  <si>
    <t>云南经济管理学院</t>
  </si>
  <si>
    <t>校团委</t>
  </si>
  <si>
    <t>校团委干事</t>
  </si>
  <si>
    <t>徐亦微</t>
  </si>
  <si>
    <t>西北大学</t>
  </si>
  <si>
    <t>日语语言文学</t>
  </si>
  <si>
    <t>西南联大博物馆</t>
  </si>
  <si>
    <t>谌丽芳</t>
  </si>
  <si>
    <t>丽水学院</t>
  </si>
  <si>
    <t>音乐学</t>
  </si>
  <si>
    <t>依洛传芳</t>
  </si>
  <si>
    <t>辅导员</t>
  </si>
  <si>
    <t>陈艳</t>
  </si>
  <si>
    <t>工商管理</t>
  </si>
  <si>
    <t>会计从业资格证/人力资源管理师四级</t>
  </si>
  <si>
    <t>北大青岛昆明嘉荟教育咨询有限公司</t>
  </si>
  <si>
    <t>杨天会</t>
  </si>
  <si>
    <t>吉林师范大学</t>
  </si>
  <si>
    <t>汉语言文学</t>
  </si>
  <si>
    <t>云南技师学院</t>
  </si>
  <si>
    <t>山丽</t>
  </si>
  <si>
    <t>河南中医药大学</t>
  </si>
  <si>
    <t>药学</t>
  </si>
  <si>
    <t>高级教师资格证</t>
  </si>
  <si>
    <t>李娟</t>
  </si>
  <si>
    <t>秘书学</t>
  </si>
  <si>
    <t>元阳县哈尼情山泉水有限公司</t>
  </si>
  <si>
    <t>孙秋丽</t>
  </si>
  <si>
    <t>云南财经大学</t>
  </si>
  <si>
    <t>缅甸语</t>
  </si>
  <si>
    <t>缅甸语专业8级</t>
  </si>
  <si>
    <t>周杨韵清</t>
  </si>
  <si>
    <t>产品设计</t>
  </si>
  <si>
    <t>昆明钧准信息科技有限公司</t>
  </si>
  <si>
    <t>余群英</t>
  </si>
  <si>
    <t>中国少数民族语言文学</t>
  </si>
  <si>
    <t>中滇金鹏铝艺</t>
  </si>
  <si>
    <t>孔祥婷</t>
  </si>
  <si>
    <t>小学教育（理科方向）</t>
  </si>
  <si>
    <t>朱祥明</t>
  </si>
  <si>
    <t>体育教育</t>
  </si>
  <si>
    <t>二级运动员证</t>
  </si>
  <si>
    <t>孙施贤</t>
  </si>
  <si>
    <t>云南师范⼤学</t>
  </si>
  <si>
    <t>舞蹈表演专</t>
  </si>
  <si>
    <t>二级裁判证</t>
  </si>
  <si>
    <t>应届毕业</t>
  </si>
  <si>
    <t>体育教师</t>
  </si>
  <si>
    <t>郭印瑞奇</t>
  </si>
  <si>
    <t>2020年云南省高水平足球联赛第三名</t>
  </si>
  <si>
    <t>云南理工职业学院拟面试人员名单（2023年8月23日）</t>
  </si>
  <si>
    <t>面试官：</t>
  </si>
  <si>
    <t>面试</t>
  </si>
  <si>
    <t>讲课</t>
  </si>
  <si>
    <t>组别</t>
  </si>
  <si>
    <t>序号2</t>
  </si>
  <si>
    <t>是否参加面试</t>
  </si>
  <si>
    <t>第一组上午10点</t>
  </si>
  <si>
    <t>是</t>
  </si>
  <si>
    <t>亚东凡</t>
  </si>
  <si>
    <t>普洱学院</t>
  </si>
  <si>
    <t>数学与应用数学</t>
  </si>
  <si>
    <t>数学老师、建筑类老师</t>
  </si>
  <si>
    <t>马靖昊</t>
  </si>
  <si>
    <r>
      <rPr>
        <sz val="11"/>
        <color theme="1"/>
        <rFont val="宋体"/>
        <charset val="134"/>
        <scheme val="minor"/>
      </rPr>
      <t>安徽理工大学</t>
    </r>
  </si>
  <si>
    <t>土木水利</t>
  </si>
  <si>
    <t>陆磊</t>
  </si>
  <si>
    <t>王儒瑶</t>
  </si>
  <si>
    <t xml:space="preserve"> 西安文理学院</t>
  </si>
  <si>
    <t xml:space="preserve">18988252573	</t>
  </si>
  <si>
    <t>连子齐</t>
  </si>
  <si>
    <t>轨道or物理</t>
  </si>
  <si>
    <t>物理或轨道</t>
  </si>
  <si>
    <t>第二组14点</t>
  </si>
  <si>
    <t>徐恺</t>
  </si>
  <si>
    <t>大理大学</t>
  </si>
  <si>
    <t xml:space="preserve">电气工程及其自动化 </t>
  </si>
  <si>
    <t>田健博</t>
  </si>
  <si>
    <t xml:space="preserve">机械工程 </t>
  </si>
  <si>
    <t>杨培斌</t>
  </si>
  <si>
    <t xml:space="preserve">车辆工程  </t>
  </si>
  <si>
    <t>陈先生</t>
  </si>
  <si>
    <t xml:space="preserve"> 河北工程大学科信学院</t>
  </si>
  <si>
    <t>李先生</t>
  </si>
  <si>
    <t>三峡大学</t>
  </si>
  <si>
    <t xml:space="preserve">18988462790	</t>
  </si>
  <si>
    <r>
      <rPr>
        <sz val="11"/>
        <color theme="1"/>
        <rFont val="宋体"/>
        <charset val="134"/>
        <scheme val="minor"/>
      </rPr>
      <t>桂林理工大学</t>
    </r>
  </si>
  <si>
    <t xml:space="preserve">13577093834	</t>
  </si>
  <si>
    <t>第三组15点</t>
  </si>
  <si>
    <t>胡晓龙</t>
  </si>
  <si>
    <t>西南科技大学</t>
  </si>
  <si>
    <t>信息管理与服务</t>
  </si>
  <si>
    <t xml:space="preserve">13888647622	</t>
  </si>
  <si>
    <t>熊超</t>
  </si>
  <si>
    <t xml:space="preserve"> 昆明理工大学津桥学院</t>
  </si>
  <si>
    <t>软件工程</t>
  </si>
  <si>
    <t>黄诗琪</t>
  </si>
  <si>
    <t>计算机科学与技术</t>
  </si>
  <si>
    <t>敖瑞</t>
  </si>
  <si>
    <t xml:space="preserve">计算机网络技术 </t>
  </si>
  <si>
    <t>林天成</t>
  </si>
  <si>
    <t xml:space="preserve">计算机科学与技术  </t>
  </si>
  <si>
    <t>夏雕</t>
  </si>
  <si>
    <t>文山学院</t>
  </si>
  <si>
    <t>第四组16点</t>
  </si>
  <si>
    <t>李晓周</t>
  </si>
  <si>
    <t>中国社会科学院大学</t>
  </si>
  <si>
    <t>中共预备党员</t>
  </si>
  <si>
    <t>不用管</t>
  </si>
  <si>
    <t>朱培琦</t>
  </si>
  <si>
    <t>西南林业大学</t>
  </si>
  <si>
    <t>材料与化工</t>
  </si>
  <si>
    <t>未接</t>
  </si>
  <si>
    <t>应届毕业生</t>
  </si>
  <si>
    <t>段丽萍</t>
  </si>
  <si>
    <t xml:space="preserve">物流管理 </t>
  </si>
  <si>
    <t xml:space="preserve"> 昆明理工大学</t>
  </si>
  <si>
    <t>姑芯莉</t>
  </si>
  <si>
    <t xml:space="preserve">应用统计学 </t>
  </si>
  <si>
    <t>玉溪师范学院</t>
  </si>
  <si>
    <t>已就业</t>
  </si>
  <si>
    <t>吕莹</t>
  </si>
  <si>
    <t xml:space="preserve">数学与应用数学 </t>
  </si>
  <si>
    <t xml:space="preserve"> 昭通学院</t>
  </si>
  <si>
    <t>放弃</t>
  </si>
  <si>
    <t>余巧巧</t>
  </si>
  <si>
    <t>朱兵</t>
  </si>
  <si>
    <t>否</t>
  </si>
  <si>
    <t>黄玉龙</t>
  </si>
  <si>
    <t>保林峰</t>
  </si>
  <si>
    <t>李世辉</t>
  </si>
  <si>
    <t>统计学</t>
  </si>
  <si>
    <t>考虑</t>
  </si>
  <si>
    <t>詹晓航</t>
  </si>
  <si>
    <t>应用统计学</t>
  </si>
  <si>
    <t>方云健</t>
  </si>
  <si>
    <t xml:space="preserve">应用心理学 </t>
  </si>
  <si>
    <t xml:space="preserve"> 昆明医科大学海源学院</t>
  </si>
  <si>
    <t>桂进兰</t>
  </si>
  <si>
    <t>廖小龙</t>
  </si>
  <si>
    <t xml:space="preserve">心理学  </t>
  </si>
  <si>
    <t>东北师范大学</t>
  </si>
  <si>
    <t xml:space="preserve">物理学 </t>
  </si>
  <si>
    <t xml:space="preserve">物理学  </t>
  </si>
  <si>
    <t>第二组（11:00）</t>
  </si>
  <si>
    <t>李剑</t>
  </si>
  <si>
    <t xml:space="preserve"> 硕士</t>
  </si>
  <si>
    <t>兰州交通大学</t>
  </si>
  <si>
    <t>道路与铁道工程</t>
  </si>
  <si>
    <t>何凯鹏</t>
  </si>
  <si>
    <t>重庆移通学院</t>
  </si>
  <si>
    <t>轨道交通信号与控制</t>
  </si>
  <si>
    <t>戴元梦</t>
  </si>
  <si>
    <t>东南大学</t>
  </si>
  <si>
    <t>杨天策</t>
  </si>
  <si>
    <t>南京航空航天大学</t>
  </si>
  <si>
    <t>工程技术学院工作。与轨道交通专业符合度欠缺</t>
  </si>
  <si>
    <t>团员</t>
  </si>
  <si>
    <t>轨道交通教师</t>
  </si>
  <si>
    <t>熊昊东</t>
  </si>
  <si>
    <t xml:space="preserve"> 郑州航空工业管理学院</t>
  </si>
  <si>
    <t>孔军平</t>
  </si>
  <si>
    <t xml:space="preserve"> 兰州理工大学</t>
  </si>
  <si>
    <t>何涛</t>
  </si>
  <si>
    <t xml:space="preserve">机械制造及自动化  </t>
  </si>
  <si>
    <t>王雨</t>
  </si>
  <si>
    <t xml:space="preserve">交通运输 </t>
  </si>
  <si>
    <t xml:space="preserve"> 天津职业技术师范大学</t>
  </si>
  <si>
    <t xml:space="preserve"> 大理大学</t>
  </si>
  <si>
    <t xml:space="preserve">自动化 </t>
  </si>
  <si>
    <t>柴培应</t>
  </si>
  <si>
    <t xml:space="preserve">机械制造及自动化 </t>
  </si>
  <si>
    <t>马映虎</t>
  </si>
  <si>
    <t>车辆工程</t>
  </si>
  <si>
    <t>严庆云</t>
  </si>
  <si>
    <t>代东甫</t>
  </si>
  <si>
    <t>智能科学与技术</t>
  </si>
  <si>
    <t>周贵海</t>
  </si>
  <si>
    <t>成都理工大学工程技术学院</t>
  </si>
  <si>
    <t>关志浩</t>
  </si>
  <si>
    <t>郭俊辰</t>
  </si>
  <si>
    <t>人工智能</t>
  </si>
  <si>
    <t>未毕业</t>
  </si>
  <si>
    <t>李嘉哲</t>
  </si>
  <si>
    <t xml:space="preserve"> 圣彼得堡国立信息技术大学</t>
  </si>
  <si>
    <t>薛小青</t>
  </si>
  <si>
    <t>上海交通大学</t>
  </si>
  <si>
    <t>江叶</t>
  </si>
  <si>
    <t>张玮</t>
  </si>
  <si>
    <t xml:space="preserve">计算机科学与技术 </t>
  </si>
  <si>
    <t>福建工程学院</t>
  </si>
  <si>
    <t>建工教师</t>
  </si>
  <si>
    <t>肖东升</t>
  </si>
  <si>
    <t>机械制造及自动化</t>
  </si>
  <si>
    <t>王道永</t>
  </si>
  <si>
    <t>建筑与土木工程</t>
  </si>
  <si>
    <t>建筑工程教师</t>
  </si>
  <si>
    <t>刘源波</t>
  </si>
  <si>
    <t>婴幼儿</t>
  </si>
  <si>
    <t>烹饪教师</t>
  </si>
  <si>
    <t>徐阳东</t>
  </si>
  <si>
    <t xml:space="preserve"> 岭南师范学院</t>
  </si>
  <si>
    <t>烹饪与营养教育</t>
  </si>
  <si>
    <t>后约</t>
  </si>
  <si>
    <t>黄梦</t>
  </si>
  <si>
    <t xml:space="preserve">食品加工与安全 </t>
  </si>
  <si>
    <t xml:space="preserve"> 云南农业大学</t>
  </si>
  <si>
    <t>建工or数学</t>
  </si>
  <si>
    <t>孙文泽</t>
  </si>
  <si>
    <t>四川大学</t>
  </si>
  <si>
    <t>材料科学与工程</t>
  </si>
  <si>
    <t>基础教学部or建筑工程</t>
  </si>
  <si>
    <t>数学教师or建筑工程</t>
  </si>
  <si>
    <t>杨严</t>
  </si>
  <si>
    <t>中南财经政法大学</t>
  </si>
  <si>
    <t>经济法</t>
  </si>
  <si>
    <t>不在昆明</t>
  </si>
  <si>
    <t>龚先生</t>
  </si>
  <si>
    <t>华中科技大学</t>
  </si>
  <si>
    <t>机械电子工程/机电一体化</t>
  </si>
  <si>
    <t>纯文科</t>
  </si>
  <si>
    <t>旅游管理</t>
  </si>
  <si>
    <t>余紫薇</t>
  </si>
  <si>
    <t>台湾铭传大学</t>
  </si>
  <si>
    <t>观光事业学</t>
  </si>
  <si>
    <t>建工or管理</t>
  </si>
  <si>
    <t>曹 彦 菁</t>
  </si>
  <si>
    <t>在读硕士</t>
  </si>
  <si>
    <t>马来西亚理科大学</t>
  </si>
  <si>
    <t>风景园林</t>
  </si>
  <si>
    <t>159-1247-8879</t>
  </si>
  <si>
    <t>马来</t>
  </si>
  <si>
    <t>罗丽微</t>
  </si>
  <si>
    <t>本科 学士学位</t>
  </si>
  <si>
    <t>本科学士学位</t>
  </si>
  <si>
    <t>消防工程</t>
  </si>
  <si>
    <t>朱绍春</t>
  </si>
  <si>
    <t>轨道交通学院专职教师</t>
  </si>
  <si>
    <t>大数据学院专职教师需求人数为1的本科学历的岗位</t>
  </si>
  <si>
    <t>张力文</t>
  </si>
  <si>
    <t>计算机类专职教师</t>
  </si>
  <si>
    <t>薛福芬</t>
  </si>
  <si>
    <t>本科  学士</t>
  </si>
  <si>
    <t>建工</t>
  </si>
  <si>
    <t>建工学院建筑消防技术专职老师</t>
  </si>
  <si>
    <t>郭岩</t>
  </si>
  <si>
    <t>本科（双学士）</t>
  </si>
  <si>
    <t>城轨专业教师</t>
  </si>
  <si>
    <t>张迪</t>
  </si>
  <si>
    <t>本科、学士</t>
  </si>
  <si>
    <t>大数据学院-专职教师-物联网、计算机网络</t>
  </si>
  <si>
    <t>大学本科</t>
  </si>
  <si>
    <t>云南理工职业学院拟招聘录人员名单（2023年9月、10月）</t>
  </si>
  <si>
    <t>序号</t>
  </si>
  <si>
    <t>督导办公室</t>
  </si>
  <si>
    <t>曹彦菁</t>
  </si>
  <si>
    <t>环境设计专业</t>
  </si>
  <si>
    <t>党委组织部</t>
  </si>
  <si>
    <t>组织员</t>
  </si>
  <si>
    <t>张巽璐⼦</t>
  </si>
  <si>
    <t>硕士研究生</t>
  </si>
  <si>
    <t>⼼理健康教育</t>
  </si>
  <si>
    <t>中级馆员</t>
  </si>
  <si>
    <t>中国广电云南网络有限公司综合管理办公室(总经办)副主任</t>
  </si>
  <si>
    <t>魏 春</t>
  </si>
  <si>
    <t>艺术设计讲师</t>
  </si>
  <si>
    <t>云南凡庭建筑工程有限公司</t>
  </si>
  <si>
    <t>综合行政</t>
  </si>
  <si>
    <t>李圆珊</t>
  </si>
  <si>
    <t>项目管理</t>
  </si>
  <si>
    <t>中级经济师</t>
  </si>
  <si>
    <t>云南捷星工程有限公司</t>
  </si>
  <si>
    <t>王忠良</t>
  </si>
  <si>
    <t xml:space="preserve">轻化工程 </t>
  </si>
  <si>
    <t>中级工程师</t>
  </si>
  <si>
    <t>云南中林地质勘察有限公司</t>
  </si>
  <si>
    <t>马晓秋</t>
  </si>
  <si>
    <t xml:space="preserve"> 河北建筑工程学院</t>
  </si>
  <si>
    <t>建筑电气与智能化</t>
  </si>
  <si>
    <t>中级工程师（正在评高级工程师）</t>
  </si>
  <si>
    <t>昆明市建筑设计研究院服务有限公司</t>
  </si>
  <si>
    <t>数学专职教师</t>
  </si>
  <si>
    <t>沈振云</t>
  </si>
  <si>
    <t xml:space="preserve">云南省师范大学 </t>
  </si>
  <si>
    <t xml:space="preserve">教育学  </t>
  </si>
  <si>
    <t>二级教师</t>
  </si>
  <si>
    <t>玉溪市红塔区领跑教育</t>
  </si>
  <si>
    <t>张 宇</t>
  </si>
  <si>
    <t>建筑学</t>
  </si>
  <si>
    <t>中级工程师 二级建造师</t>
  </si>
  <si>
    <t>云南阡源工程设计有限公司</t>
  </si>
  <si>
    <t>邹朝会</t>
  </si>
  <si>
    <t xml:space="preserve">云南大学 </t>
  </si>
  <si>
    <t>教育经济与管理（公共管理）</t>
  </si>
  <si>
    <t>陈 艳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</si>
</sst>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63">
    <font>
      <sz val="11"/>
      <color theme="1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  <scheme val="minor"/>
    </font>
    <font>
      <sz val="23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3B3838"/>
      <name val="宋体"/>
      <charset val="134"/>
    </font>
    <font>
      <sz val="9"/>
      <color rgb="FF403C41"/>
      <name val="宋体"/>
      <charset val="134"/>
    </font>
    <font>
      <sz val="10"/>
      <color theme="1"/>
      <name val="宋体"/>
      <charset val="134"/>
    </font>
    <font>
      <sz val="22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B3838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333333"/>
      <name val="宋体"/>
      <charset val="134"/>
    </font>
    <font>
      <sz val="10"/>
      <color rgb="FF666666"/>
      <name val="宋体"/>
      <charset val="134"/>
    </font>
    <font>
      <sz val="10"/>
      <color rgb="FF999999"/>
      <name val="宋体"/>
      <charset val="134"/>
    </font>
    <font>
      <b/>
      <sz val="10"/>
      <color rgb="FF030303"/>
      <name val="宋体"/>
      <charset val="134"/>
    </font>
    <font>
      <sz val="26"/>
      <color theme="1"/>
      <name val="等线"/>
      <charset val="134"/>
    </font>
    <font>
      <b/>
      <sz val="10"/>
      <color rgb="FF000000"/>
      <name val="宋体"/>
      <charset val="134"/>
    </font>
    <font>
      <sz val="10"/>
      <color rgb="FF343434"/>
      <name val="宋体"/>
      <charset val="134"/>
    </font>
    <font>
      <sz val="10"/>
      <color rgb="FF262626"/>
      <name val="宋体"/>
      <charset val="134"/>
    </font>
    <font>
      <b/>
      <sz val="10"/>
      <color rgb="FF414141"/>
      <name val="宋体"/>
      <charset val="134"/>
    </font>
    <font>
      <sz val="10"/>
      <color rgb="FF414141"/>
      <name val="宋体"/>
      <charset val="134"/>
    </font>
    <font>
      <sz val="10"/>
      <color rgb="FF376092"/>
      <name val="宋体"/>
      <charset val="134"/>
    </font>
    <font>
      <b/>
      <sz val="10"/>
      <color rgb="FF82A19D"/>
      <name val="宋体"/>
      <charset val="134"/>
    </font>
    <font>
      <sz val="10"/>
      <color rgb="FF595959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3B3838"/>
      <name val="宋体"/>
      <charset val="134"/>
    </font>
    <font>
      <sz val="10.5"/>
      <color theme="1"/>
      <name val="宋体"/>
      <charset val="134"/>
    </font>
    <font>
      <sz val="10"/>
      <color rgb="FF030303"/>
      <name val="宋体"/>
      <charset val="134"/>
    </font>
    <font>
      <sz val="10"/>
      <color rgb="FF000000"/>
      <name val="Microsoft YaHei"/>
      <charset val="134"/>
    </font>
    <font>
      <sz val="14"/>
      <color rgb="FF333333"/>
      <name val="宋体"/>
      <charset val="134"/>
    </font>
    <font>
      <sz val="14"/>
      <color theme="1"/>
      <name val="Arial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.5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17" applyNumberFormat="0" applyAlignment="0" applyProtection="0">
      <alignment vertical="center"/>
    </xf>
    <xf numFmtId="0" fontId="51" fillId="8" borderId="18" applyNumberFormat="0" applyAlignment="0" applyProtection="0">
      <alignment vertical="center"/>
    </xf>
    <xf numFmtId="0" fontId="52" fillId="8" borderId="17" applyNumberFormat="0" applyAlignment="0" applyProtection="0">
      <alignment vertical="center"/>
    </xf>
    <xf numFmtId="0" fontId="53" fillId="9" borderId="19" applyNumberFormat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61" fillId="0" borderId="0"/>
  </cellStyleXfs>
  <cellXfs count="19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0" fillId="3" borderId="2" xfId="0" applyFill="1" applyBorder="1" applyAlignment="1"/>
    <xf numFmtId="0" fontId="0" fillId="3" borderId="0" xfId="0" applyFill="1" applyAlignment="1"/>
    <xf numFmtId="0" fontId="21" fillId="0" borderId="0" xfId="0" applyFont="1">
      <alignment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2" borderId="2" xfId="49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177" fontId="34" fillId="0" borderId="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39" fillId="0" borderId="2" xfId="0" applyNumberFormat="1" applyFont="1" applyFill="1" applyBorder="1" applyAlignment="1">
      <alignment horizontal="center" vertical="center"/>
    </xf>
    <xf numFmtId="176" fontId="4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Z43"/>
  <sheetViews>
    <sheetView zoomScale="73" zoomScaleNormal="73" topLeftCell="A16" workbookViewId="0">
      <selection activeCell="A31" sqref="$A31:$XFD31"/>
    </sheetView>
  </sheetViews>
  <sheetFormatPr defaultColWidth="9" defaultRowHeight="13.5"/>
  <cols>
    <col min="1" max="1" width="18.2416666666667" style="2" customWidth="1"/>
    <col min="2" max="2" width="20.1166666666667" style="2" customWidth="1"/>
    <col min="3" max="3" width="16.7166666666667" style="2" customWidth="1"/>
    <col min="4" max="6" width="15.7833333333333" style="2" customWidth="1"/>
    <col min="7" max="7" width="27.1916666666667" style="2" customWidth="1"/>
    <col min="8" max="8" width="29.3833333333333" style="2" customWidth="1"/>
    <col min="9" max="10" width="15.7833333333333" style="2" customWidth="1"/>
    <col min="11" max="11" width="18.7583333333333" style="2" customWidth="1"/>
    <col min="12" max="12" width="25.7833333333333" style="3" customWidth="1"/>
    <col min="13" max="20" width="8.56666666666667" style="2" customWidth="1"/>
    <col min="21" max="22" width="11.6166666666667" style="4" customWidth="1"/>
    <col min="23" max="23" width="37.8083333333333" style="2" customWidth="1"/>
    <col min="24" max="25" width="15.7833333333333" style="2" customWidth="1"/>
    <col min="26" max="16384" width="9" style="2"/>
  </cols>
  <sheetData>
    <row r="1" s="1" customFormat="1" ht="58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36" customHeight="1" spans="1:23">
      <c r="A2" s="6" t="s">
        <v>1</v>
      </c>
      <c r="B2" s="6" t="s">
        <v>2</v>
      </c>
      <c r="C2" s="8"/>
      <c r="D2" s="7" t="s">
        <v>3</v>
      </c>
      <c r="E2" s="8"/>
      <c r="F2" s="8"/>
      <c r="G2" s="8"/>
      <c r="H2" s="8" t="s">
        <v>4</v>
      </c>
      <c r="I2" s="8" t="s">
        <v>5</v>
      </c>
      <c r="J2" s="8" t="s">
        <v>6</v>
      </c>
      <c r="K2" s="177" t="s">
        <v>7</v>
      </c>
      <c r="L2" s="178"/>
      <c r="M2" s="178"/>
      <c r="N2" s="178"/>
      <c r="O2" s="178"/>
      <c r="P2" s="178"/>
      <c r="Q2" s="178"/>
      <c r="R2" s="178"/>
      <c r="S2" s="178"/>
      <c r="T2" s="178"/>
      <c r="U2" s="42"/>
      <c r="V2" s="42"/>
      <c r="W2" s="8"/>
    </row>
    <row r="3" s="1" customFormat="1" ht="36" customHeight="1" spans="1:23">
      <c r="A3" s="9"/>
      <c r="B3" s="9"/>
      <c r="C3" s="9" t="s">
        <v>8</v>
      </c>
      <c r="D3" s="10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27" t="s">
        <v>15</v>
      </c>
      <c r="K3" s="9" t="s">
        <v>16</v>
      </c>
      <c r="L3" s="27" t="s">
        <v>17</v>
      </c>
      <c r="M3" s="179" t="s">
        <v>18</v>
      </c>
      <c r="N3" s="180"/>
      <c r="O3" s="179" t="s">
        <v>19</v>
      </c>
      <c r="P3" s="180"/>
      <c r="Q3" s="179" t="s">
        <v>20</v>
      </c>
      <c r="R3" s="180"/>
      <c r="S3" s="183" t="s">
        <v>21</v>
      </c>
      <c r="T3" s="184"/>
      <c r="U3" s="45" t="s">
        <v>22</v>
      </c>
      <c r="V3" s="45"/>
      <c r="W3" s="8" t="s">
        <v>23</v>
      </c>
    </row>
    <row r="4" s="1" customFormat="1" ht="36" customHeight="1" spans="1:23">
      <c r="A4" s="11"/>
      <c r="B4" s="11"/>
      <c r="C4" s="11"/>
      <c r="D4" s="12"/>
      <c r="E4" s="11"/>
      <c r="F4" s="11"/>
      <c r="G4" s="11"/>
      <c r="H4" s="11"/>
      <c r="I4" s="11"/>
      <c r="J4" s="33"/>
      <c r="K4" s="11"/>
      <c r="L4" s="33"/>
      <c r="M4" s="8" t="s">
        <v>24</v>
      </c>
      <c r="N4" s="8" t="s">
        <v>25</v>
      </c>
      <c r="O4" s="8" t="s">
        <v>24</v>
      </c>
      <c r="P4" s="8" t="s">
        <v>25</v>
      </c>
      <c r="Q4" s="8" t="s">
        <v>24</v>
      </c>
      <c r="R4" s="8" t="s">
        <v>25</v>
      </c>
      <c r="S4" s="11" t="s">
        <v>24</v>
      </c>
      <c r="T4" s="11" t="s">
        <v>25</v>
      </c>
      <c r="U4" s="48"/>
      <c r="V4" s="48"/>
      <c r="W4" s="8"/>
    </row>
    <row r="5" s="169" customFormat="1" ht="36" customHeight="1" spans="1:23">
      <c r="A5" s="8" t="s">
        <v>26</v>
      </c>
      <c r="B5" s="8" t="s">
        <v>27</v>
      </c>
      <c r="C5" s="8">
        <v>1</v>
      </c>
      <c r="D5" s="171" t="s">
        <v>28</v>
      </c>
      <c r="E5" s="172" t="s">
        <v>29</v>
      </c>
      <c r="F5" s="172" t="s">
        <v>30</v>
      </c>
      <c r="G5" s="8" t="s">
        <v>31</v>
      </c>
      <c r="H5" s="8" t="s">
        <v>32</v>
      </c>
      <c r="I5" s="176" t="s">
        <v>33</v>
      </c>
      <c r="J5" s="176" t="s">
        <v>34</v>
      </c>
      <c r="K5" s="176">
        <v>18717781671</v>
      </c>
      <c r="L5" s="181" t="s">
        <v>35</v>
      </c>
      <c r="M5" s="176">
        <v>89</v>
      </c>
      <c r="N5" s="176">
        <v>83</v>
      </c>
      <c r="O5" s="176">
        <v>89</v>
      </c>
      <c r="P5" s="176">
        <v>83</v>
      </c>
      <c r="Q5" s="176"/>
      <c r="R5" s="176"/>
      <c r="S5" s="176"/>
      <c r="T5" s="176"/>
      <c r="U5" s="185">
        <f>AVERAGE(M5:P5)</f>
        <v>86</v>
      </c>
      <c r="V5" s="186">
        <f>SUM(M5:P5)/4</f>
        <v>86</v>
      </c>
      <c r="W5" s="176"/>
    </row>
    <row r="6" s="169" customFormat="1" ht="36" customHeight="1" spans="1:23">
      <c r="A6" s="8" t="s">
        <v>26</v>
      </c>
      <c r="B6" s="8" t="s">
        <v>27</v>
      </c>
      <c r="C6" s="8">
        <v>2</v>
      </c>
      <c r="D6" s="171" t="s">
        <v>36</v>
      </c>
      <c r="E6" s="172" t="s">
        <v>29</v>
      </c>
      <c r="F6" s="8" t="s">
        <v>37</v>
      </c>
      <c r="G6" s="8" t="s">
        <v>38</v>
      </c>
      <c r="H6" s="8" t="s">
        <v>39</v>
      </c>
      <c r="I6" s="8" t="s">
        <v>40</v>
      </c>
      <c r="J6" s="176" t="s">
        <v>41</v>
      </c>
      <c r="K6" s="176">
        <v>15758500854</v>
      </c>
      <c r="L6" s="181" t="s">
        <v>42</v>
      </c>
      <c r="M6" s="176">
        <v>85</v>
      </c>
      <c r="N6" s="176">
        <v>81</v>
      </c>
      <c r="O6" s="176">
        <v>85</v>
      </c>
      <c r="P6" s="176">
        <v>81</v>
      </c>
      <c r="Q6" s="176"/>
      <c r="R6" s="176"/>
      <c r="S6" s="176"/>
      <c r="T6" s="176"/>
      <c r="U6" s="185">
        <f t="shared" ref="U6:U39" si="0">AVERAGE(M6:P6)</f>
        <v>83</v>
      </c>
      <c r="V6" s="186">
        <f t="shared" ref="V6:V43" si="1">SUM(M6:P6)/4</f>
        <v>83</v>
      </c>
      <c r="W6" s="176"/>
    </row>
    <row r="7" s="169" customFormat="1" ht="36" customHeight="1" spans="1:23">
      <c r="A7" s="8" t="s">
        <v>26</v>
      </c>
      <c r="B7" s="8" t="s">
        <v>43</v>
      </c>
      <c r="C7" s="8">
        <v>3</v>
      </c>
      <c r="D7" s="8" t="s">
        <v>44</v>
      </c>
      <c r="E7" s="172" t="s">
        <v>45</v>
      </c>
      <c r="F7" s="8" t="s">
        <v>30</v>
      </c>
      <c r="G7" s="8" t="s">
        <v>46</v>
      </c>
      <c r="H7" s="8" t="s">
        <v>47</v>
      </c>
      <c r="I7" s="8" t="s">
        <v>48</v>
      </c>
      <c r="J7" s="176" t="s">
        <v>49</v>
      </c>
      <c r="K7" s="176">
        <v>13887960955</v>
      </c>
      <c r="L7" s="181" t="s">
        <v>50</v>
      </c>
      <c r="M7" s="176">
        <v>82</v>
      </c>
      <c r="N7" s="176">
        <v>70</v>
      </c>
      <c r="O7" s="176">
        <v>82</v>
      </c>
      <c r="P7" s="176">
        <v>70</v>
      </c>
      <c r="Q7" s="176"/>
      <c r="R7" s="176"/>
      <c r="S7" s="176"/>
      <c r="T7" s="176"/>
      <c r="U7" s="185">
        <f t="shared" si="0"/>
        <v>76</v>
      </c>
      <c r="V7" s="186">
        <f t="shared" si="1"/>
        <v>76</v>
      </c>
      <c r="W7" s="176"/>
    </row>
    <row r="8" s="170" customFormat="1" ht="36" customHeight="1" spans="1:23">
      <c r="A8" s="173" t="s">
        <v>26</v>
      </c>
      <c r="B8" s="173" t="s">
        <v>51</v>
      </c>
      <c r="C8" s="8">
        <v>4</v>
      </c>
      <c r="D8" s="171" t="s">
        <v>52</v>
      </c>
      <c r="E8" s="174" t="s">
        <v>45</v>
      </c>
      <c r="F8" s="173" t="s">
        <v>30</v>
      </c>
      <c r="G8" s="173" t="s">
        <v>53</v>
      </c>
      <c r="H8" s="173" t="s">
        <v>47</v>
      </c>
      <c r="I8" s="173" t="s">
        <v>33</v>
      </c>
      <c r="J8" s="173" t="s">
        <v>54</v>
      </c>
      <c r="K8" s="173">
        <v>15887008118</v>
      </c>
      <c r="L8" s="7" t="s">
        <v>55</v>
      </c>
      <c r="M8" s="173">
        <v>85</v>
      </c>
      <c r="N8" s="173" t="s">
        <v>56</v>
      </c>
      <c r="O8" s="173">
        <v>84</v>
      </c>
      <c r="P8" s="173" t="s">
        <v>56</v>
      </c>
      <c r="Q8" s="173"/>
      <c r="R8" s="173"/>
      <c r="S8" s="173"/>
      <c r="T8" s="173"/>
      <c r="U8" s="185">
        <f t="shared" si="0"/>
        <v>84.5</v>
      </c>
      <c r="V8" s="186">
        <f>SUM(M8:P8)/2</f>
        <v>84.5</v>
      </c>
      <c r="W8" s="173"/>
    </row>
    <row r="9" s="169" customFormat="1" ht="36" customHeight="1" spans="1:23">
      <c r="A9" s="8" t="s">
        <v>57</v>
      </c>
      <c r="B9" s="8" t="s">
        <v>43</v>
      </c>
      <c r="C9" s="8">
        <v>5</v>
      </c>
      <c r="D9" s="171" t="s">
        <v>58</v>
      </c>
      <c r="E9" s="8" t="s">
        <v>45</v>
      </c>
      <c r="F9" s="8" t="s">
        <v>37</v>
      </c>
      <c r="G9" s="8" t="s">
        <v>59</v>
      </c>
      <c r="H9" s="173" t="s">
        <v>60</v>
      </c>
      <c r="I9" s="8" t="s">
        <v>40</v>
      </c>
      <c r="J9" s="176" t="s">
        <v>34</v>
      </c>
      <c r="K9" s="173" t="s">
        <v>61</v>
      </c>
      <c r="L9" s="181" t="s">
        <v>62</v>
      </c>
      <c r="M9" s="176">
        <v>85</v>
      </c>
      <c r="N9" s="176">
        <v>82</v>
      </c>
      <c r="O9" s="176">
        <v>85</v>
      </c>
      <c r="P9" s="176">
        <v>82</v>
      </c>
      <c r="Q9" s="176"/>
      <c r="R9" s="176"/>
      <c r="S9" s="176"/>
      <c r="T9" s="176"/>
      <c r="U9" s="185">
        <f t="shared" si="0"/>
        <v>83.5</v>
      </c>
      <c r="V9" s="186">
        <f t="shared" si="1"/>
        <v>83.5</v>
      </c>
      <c r="W9" s="176"/>
    </row>
    <row r="10" s="169" customFormat="1" ht="36" customHeight="1" spans="1:23">
      <c r="A10" s="8" t="s">
        <v>63</v>
      </c>
      <c r="B10" s="8" t="s">
        <v>64</v>
      </c>
      <c r="C10" s="8">
        <v>6</v>
      </c>
      <c r="D10" s="171" t="s">
        <v>65</v>
      </c>
      <c r="E10" s="172" t="s">
        <v>29</v>
      </c>
      <c r="F10" s="8" t="s">
        <v>37</v>
      </c>
      <c r="G10" s="8" t="s">
        <v>66</v>
      </c>
      <c r="H10" s="8" t="s">
        <v>67</v>
      </c>
      <c r="I10" s="8" t="s">
        <v>48</v>
      </c>
      <c r="J10" s="176" t="s">
        <v>34</v>
      </c>
      <c r="K10" s="176">
        <v>13698717915</v>
      </c>
      <c r="L10" s="181" t="s">
        <v>68</v>
      </c>
      <c r="M10" s="176">
        <v>82</v>
      </c>
      <c r="N10" s="176">
        <v>82</v>
      </c>
      <c r="O10" s="176">
        <v>80</v>
      </c>
      <c r="P10" s="176">
        <v>80</v>
      </c>
      <c r="Q10" s="176"/>
      <c r="R10" s="176"/>
      <c r="S10" s="176"/>
      <c r="T10" s="176"/>
      <c r="U10" s="185">
        <f t="shared" si="0"/>
        <v>81</v>
      </c>
      <c r="V10" s="186">
        <f t="shared" si="1"/>
        <v>81</v>
      </c>
      <c r="W10" s="176"/>
    </row>
    <row r="11" s="169" customFormat="1" ht="36" customHeight="1" spans="1:23">
      <c r="A11" s="8" t="s">
        <v>26</v>
      </c>
      <c r="B11" s="8" t="s">
        <v>69</v>
      </c>
      <c r="C11" s="8">
        <v>7</v>
      </c>
      <c r="D11" s="8" t="s">
        <v>70</v>
      </c>
      <c r="E11" s="172" t="s">
        <v>29</v>
      </c>
      <c r="F11" s="8" t="s">
        <v>37</v>
      </c>
      <c r="G11" s="8" t="s">
        <v>71</v>
      </c>
      <c r="H11" s="8" t="s">
        <v>72</v>
      </c>
      <c r="I11" s="176" t="s">
        <v>33</v>
      </c>
      <c r="J11" s="176" t="s">
        <v>73</v>
      </c>
      <c r="K11" s="176">
        <v>13629438318</v>
      </c>
      <c r="L11" s="181" t="s">
        <v>74</v>
      </c>
      <c r="M11" s="176">
        <v>79</v>
      </c>
      <c r="N11" s="176">
        <v>70</v>
      </c>
      <c r="O11" s="176">
        <v>78</v>
      </c>
      <c r="P11" s="176">
        <v>70</v>
      </c>
      <c r="Q11" s="176"/>
      <c r="R11" s="176"/>
      <c r="S11" s="176"/>
      <c r="T11" s="176"/>
      <c r="U11" s="185">
        <f t="shared" si="0"/>
        <v>74.25</v>
      </c>
      <c r="V11" s="186">
        <f t="shared" si="1"/>
        <v>74.25</v>
      </c>
      <c r="W11" s="176"/>
    </row>
    <row r="12" s="169" customFormat="1" ht="36" customHeight="1" spans="1:23">
      <c r="A12" s="8" t="s">
        <v>75</v>
      </c>
      <c r="B12" s="8" t="s">
        <v>76</v>
      </c>
      <c r="C12" s="8">
        <v>8</v>
      </c>
      <c r="D12" s="171" t="s">
        <v>77</v>
      </c>
      <c r="E12" s="172" t="s">
        <v>29</v>
      </c>
      <c r="F12" s="8" t="s">
        <v>37</v>
      </c>
      <c r="G12" s="8" t="s">
        <v>78</v>
      </c>
      <c r="H12" s="8" t="s">
        <v>79</v>
      </c>
      <c r="I12" s="8" t="s">
        <v>48</v>
      </c>
      <c r="J12" s="176" t="s">
        <v>49</v>
      </c>
      <c r="K12" s="176">
        <v>18468050426</v>
      </c>
      <c r="L12" s="181" t="s">
        <v>80</v>
      </c>
      <c r="M12" s="176">
        <v>73</v>
      </c>
      <c r="N12" s="176">
        <v>70</v>
      </c>
      <c r="O12" s="176">
        <v>72</v>
      </c>
      <c r="P12" s="176">
        <v>70</v>
      </c>
      <c r="Q12" s="176"/>
      <c r="R12" s="176"/>
      <c r="S12" s="176"/>
      <c r="T12" s="176"/>
      <c r="U12" s="185">
        <f t="shared" si="0"/>
        <v>71.25</v>
      </c>
      <c r="V12" s="186">
        <f t="shared" si="1"/>
        <v>71.25</v>
      </c>
      <c r="W12" s="176"/>
    </row>
    <row r="13" s="169" customFormat="1" ht="36" customHeight="1" spans="1:23">
      <c r="A13" s="8" t="s">
        <v>75</v>
      </c>
      <c r="B13" s="8" t="s">
        <v>76</v>
      </c>
      <c r="C13" s="8">
        <v>9</v>
      </c>
      <c r="D13" s="171" t="s">
        <v>81</v>
      </c>
      <c r="E13" s="172" t="s">
        <v>45</v>
      </c>
      <c r="F13" s="8" t="s">
        <v>37</v>
      </c>
      <c r="G13" s="8" t="s">
        <v>66</v>
      </c>
      <c r="H13" s="8" t="s">
        <v>82</v>
      </c>
      <c r="I13" s="8" t="s">
        <v>40</v>
      </c>
      <c r="J13" s="8" t="s">
        <v>83</v>
      </c>
      <c r="K13" s="176">
        <v>13529085483</v>
      </c>
      <c r="L13" s="182" t="s">
        <v>84</v>
      </c>
      <c r="M13" s="8">
        <v>77</v>
      </c>
      <c r="N13" s="8">
        <v>75</v>
      </c>
      <c r="O13" s="8">
        <v>76</v>
      </c>
      <c r="P13" s="8">
        <v>75</v>
      </c>
      <c r="Q13" s="8"/>
      <c r="R13" s="8"/>
      <c r="S13" s="8"/>
      <c r="T13" s="8"/>
      <c r="U13" s="185">
        <f t="shared" si="0"/>
        <v>75.75</v>
      </c>
      <c r="V13" s="186">
        <f t="shared" si="1"/>
        <v>75.75</v>
      </c>
      <c r="W13" s="176"/>
    </row>
    <row r="14" s="169" customFormat="1" ht="36" customHeight="1" spans="1:23">
      <c r="A14" s="8" t="s">
        <v>75</v>
      </c>
      <c r="B14" s="8" t="s">
        <v>76</v>
      </c>
      <c r="C14" s="8">
        <v>10</v>
      </c>
      <c r="D14" s="171" t="s">
        <v>85</v>
      </c>
      <c r="E14" s="172" t="s">
        <v>29</v>
      </c>
      <c r="F14" s="8" t="s">
        <v>37</v>
      </c>
      <c r="G14" s="8" t="s">
        <v>86</v>
      </c>
      <c r="H14" s="8" t="s">
        <v>87</v>
      </c>
      <c r="I14" s="8" t="s">
        <v>40</v>
      </c>
      <c r="J14" s="176" t="s">
        <v>88</v>
      </c>
      <c r="K14" s="176">
        <v>17606968082</v>
      </c>
      <c r="L14" s="181" t="s">
        <v>89</v>
      </c>
      <c r="M14" s="176">
        <v>67</v>
      </c>
      <c r="N14" s="176">
        <v>65</v>
      </c>
      <c r="O14" s="176">
        <v>66</v>
      </c>
      <c r="P14" s="176">
        <v>65</v>
      </c>
      <c r="Q14" s="176"/>
      <c r="R14" s="176"/>
      <c r="S14" s="176"/>
      <c r="T14" s="176"/>
      <c r="U14" s="185">
        <f t="shared" si="0"/>
        <v>65.75</v>
      </c>
      <c r="V14" s="186">
        <f t="shared" si="1"/>
        <v>65.75</v>
      </c>
      <c r="W14" s="176"/>
    </row>
    <row r="15" s="169" customFormat="1" ht="36" customHeight="1" spans="1:23">
      <c r="A15" s="8" t="s">
        <v>75</v>
      </c>
      <c r="B15" s="8" t="s">
        <v>76</v>
      </c>
      <c r="C15" s="8">
        <v>11</v>
      </c>
      <c r="D15" s="171" t="s">
        <v>90</v>
      </c>
      <c r="E15" s="172" t="s">
        <v>29</v>
      </c>
      <c r="F15" s="8" t="s">
        <v>37</v>
      </c>
      <c r="G15" s="8" t="s">
        <v>91</v>
      </c>
      <c r="H15" s="8" t="s">
        <v>92</v>
      </c>
      <c r="I15" s="8" t="s">
        <v>40</v>
      </c>
      <c r="J15" s="176" t="s">
        <v>93</v>
      </c>
      <c r="K15" s="176">
        <v>18988288082</v>
      </c>
      <c r="L15" s="181" t="s">
        <v>94</v>
      </c>
      <c r="M15" s="176">
        <v>79</v>
      </c>
      <c r="N15" s="176">
        <v>75</v>
      </c>
      <c r="O15" s="176">
        <v>78</v>
      </c>
      <c r="P15" s="176">
        <v>75</v>
      </c>
      <c r="Q15" s="176"/>
      <c r="R15" s="176"/>
      <c r="S15" s="176"/>
      <c r="T15" s="176"/>
      <c r="U15" s="185">
        <f t="shared" si="0"/>
        <v>76.75</v>
      </c>
      <c r="V15" s="186">
        <f t="shared" si="1"/>
        <v>76.75</v>
      </c>
      <c r="W15" s="176"/>
    </row>
    <row r="16" s="169" customFormat="1" ht="36" customHeight="1" spans="1:23">
      <c r="A16" s="8" t="s">
        <v>75</v>
      </c>
      <c r="B16" s="8" t="s">
        <v>76</v>
      </c>
      <c r="C16" s="8">
        <v>12</v>
      </c>
      <c r="D16" s="8" t="s">
        <v>95</v>
      </c>
      <c r="E16" s="172" t="s">
        <v>29</v>
      </c>
      <c r="F16" s="8" t="s">
        <v>37</v>
      </c>
      <c r="G16" s="8" t="s">
        <v>96</v>
      </c>
      <c r="H16" s="8" t="s">
        <v>97</v>
      </c>
      <c r="I16" s="8" t="s">
        <v>40</v>
      </c>
      <c r="J16" s="176" t="s">
        <v>98</v>
      </c>
      <c r="K16" s="176">
        <v>15808878764</v>
      </c>
      <c r="L16" s="181" t="s">
        <v>94</v>
      </c>
      <c r="M16" s="176">
        <v>70</v>
      </c>
      <c r="N16" s="176">
        <v>65</v>
      </c>
      <c r="O16" s="176">
        <v>69</v>
      </c>
      <c r="P16" s="176">
        <v>65</v>
      </c>
      <c r="Q16" s="176"/>
      <c r="R16" s="176"/>
      <c r="S16" s="176"/>
      <c r="T16" s="176"/>
      <c r="U16" s="185">
        <f t="shared" si="0"/>
        <v>67.25</v>
      </c>
      <c r="V16" s="186">
        <f t="shared" si="1"/>
        <v>67.25</v>
      </c>
      <c r="W16" s="176"/>
    </row>
    <row r="17" s="169" customFormat="1" ht="36" customHeight="1" spans="1:23">
      <c r="A17" s="8" t="s">
        <v>75</v>
      </c>
      <c r="B17" s="8" t="s">
        <v>76</v>
      </c>
      <c r="C17" s="8">
        <v>13</v>
      </c>
      <c r="D17" s="8" t="s">
        <v>99</v>
      </c>
      <c r="E17" s="172" t="s">
        <v>29</v>
      </c>
      <c r="F17" s="8" t="s">
        <v>37</v>
      </c>
      <c r="G17" s="8" t="s">
        <v>100</v>
      </c>
      <c r="H17" s="8" t="s">
        <v>101</v>
      </c>
      <c r="I17" s="176" t="s">
        <v>33</v>
      </c>
      <c r="J17" s="181" t="s">
        <v>102</v>
      </c>
      <c r="K17" s="176">
        <v>13668787445</v>
      </c>
      <c r="L17" s="181" t="s">
        <v>103</v>
      </c>
      <c r="M17" s="176">
        <v>70</v>
      </c>
      <c r="N17" s="176">
        <v>68</v>
      </c>
      <c r="O17" s="176">
        <v>69</v>
      </c>
      <c r="P17" s="176">
        <v>68</v>
      </c>
      <c r="Q17" s="176"/>
      <c r="R17" s="176"/>
      <c r="S17" s="176"/>
      <c r="T17" s="176"/>
      <c r="U17" s="185">
        <f t="shared" si="0"/>
        <v>68.75</v>
      </c>
      <c r="V17" s="186">
        <f t="shared" si="1"/>
        <v>68.75</v>
      </c>
      <c r="W17" s="176"/>
    </row>
    <row r="18" s="169" customFormat="1" ht="36" customHeight="1" spans="1:23">
      <c r="A18" s="8" t="s">
        <v>75</v>
      </c>
      <c r="B18" s="8" t="s">
        <v>76</v>
      </c>
      <c r="C18" s="8">
        <v>14</v>
      </c>
      <c r="D18" s="8" t="s">
        <v>104</v>
      </c>
      <c r="E18" s="8" t="s">
        <v>45</v>
      </c>
      <c r="F18" s="8" t="s">
        <v>105</v>
      </c>
      <c r="G18" s="8" t="s">
        <v>96</v>
      </c>
      <c r="H18" s="8" t="s">
        <v>106</v>
      </c>
      <c r="I18" s="176" t="s">
        <v>33</v>
      </c>
      <c r="J18" s="176" t="s">
        <v>98</v>
      </c>
      <c r="K18" s="8" t="s">
        <v>107</v>
      </c>
      <c r="L18" s="181" t="s">
        <v>108</v>
      </c>
      <c r="M18" s="176">
        <v>86</v>
      </c>
      <c r="N18" s="176">
        <v>82</v>
      </c>
      <c r="O18" s="176">
        <v>85</v>
      </c>
      <c r="P18" s="176">
        <v>82</v>
      </c>
      <c r="Q18" s="176"/>
      <c r="R18" s="176"/>
      <c r="S18" s="176"/>
      <c r="T18" s="176"/>
      <c r="U18" s="185">
        <f t="shared" si="0"/>
        <v>83.75</v>
      </c>
      <c r="V18" s="186">
        <f t="shared" si="1"/>
        <v>83.75</v>
      </c>
      <c r="W18" s="176"/>
    </row>
    <row r="19" s="169" customFormat="1" ht="36" customHeight="1" spans="1:23">
      <c r="A19" s="8" t="s">
        <v>75</v>
      </c>
      <c r="B19" s="8" t="s">
        <v>76</v>
      </c>
      <c r="C19" s="8">
        <v>15</v>
      </c>
      <c r="D19" s="8" t="s">
        <v>109</v>
      </c>
      <c r="E19" s="8" t="s">
        <v>29</v>
      </c>
      <c r="F19" s="8" t="s">
        <v>37</v>
      </c>
      <c r="G19" s="169" t="s">
        <v>110</v>
      </c>
      <c r="H19" s="8" t="s">
        <v>79</v>
      </c>
      <c r="I19" s="8" t="s">
        <v>48</v>
      </c>
      <c r="J19" s="176" t="s">
        <v>34</v>
      </c>
      <c r="K19" s="1" t="s">
        <v>111</v>
      </c>
      <c r="L19" s="181" t="s">
        <v>34</v>
      </c>
      <c r="M19" s="176">
        <v>69</v>
      </c>
      <c r="N19" s="176">
        <v>69</v>
      </c>
      <c r="O19" s="176">
        <v>68</v>
      </c>
      <c r="P19" s="176">
        <v>68</v>
      </c>
      <c r="Q19" s="176"/>
      <c r="R19" s="176"/>
      <c r="S19" s="176"/>
      <c r="T19" s="176"/>
      <c r="U19" s="185">
        <f t="shared" si="0"/>
        <v>68.5</v>
      </c>
      <c r="V19" s="186">
        <f t="shared" si="1"/>
        <v>68.5</v>
      </c>
      <c r="W19" s="176"/>
    </row>
    <row r="20" s="169" customFormat="1" ht="36" customHeight="1" spans="1:23">
      <c r="A20" s="8" t="s">
        <v>75</v>
      </c>
      <c r="B20" s="8" t="s">
        <v>76</v>
      </c>
      <c r="C20" s="8">
        <v>16</v>
      </c>
      <c r="D20" s="8" t="s">
        <v>112</v>
      </c>
      <c r="E20" s="172" t="s">
        <v>29</v>
      </c>
      <c r="F20" s="8" t="s">
        <v>37</v>
      </c>
      <c r="G20" s="8" t="s">
        <v>113</v>
      </c>
      <c r="H20" s="8" t="s">
        <v>114</v>
      </c>
      <c r="I20" s="8" t="s">
        <v>48</v>
      </c>
      <c r="J20" s="176" t="s">
        <v>115</v>
      </c>
      <c r="K20" s="176">
        <v>15188009750</v>
      </c>
      <c r="L20" s="181" t="s">
        <v>116</v>
      </c>
      <c r="M20" s="176">
        <v>69</v>
      </c>
      <c r="N20" s="176">
        <v>67</v>
      </c>
      <c r="O20" s="176">
        <v>65</v>
      </c>
      <c r="P20" s="176">
        <v>67</v>
      </c>
      <c r="Q20" s="176"/>
      <c r="R20" s="176"/>
      <c r="S20" s="176"/>
      <c r="T20" s="176"/>
      <c r="U20" s="185">
        <f t="shared" si="0"/>
        <v>67</v>
      </c>
      <c r="V20" s="186">
        <f t="shared" si="1"/>
        <v>67</v>
      </c>
      <c r="W20" s="176"/>
    </row>
    <row r="21" s="169" customFormat="1" ht="36" customHeight="1" spans="1:23">
      <c r="A21" s="8" t="s">
        <v>117</v>
      </c>
      <c r="B21" s="8" t="s">
        <v>118</v>
      </c>
      <c r="C21" s="8">
        <v>17</v>
      </c>
      <c r="D21" s="171" t="s">
        <v>119</v>
      </c>
      <c r="E21" s="172" t="s">
        <v>29</v>
      </c>
      <c r="F21" s="8" t="s">
        <v>37</v>
      </c>
      <c r="G21" s="8" t="s">
        <v>120</v>
      </c>
      <c r="H21" s="8" t="s">
        <v>121</v>
      </c>
      <c r="I21" s="176" t="s">
        <v>33</v>
      </c>
      <c r="J21" s="176" t="s">
        <v>34</v>
      </c>
      <c r="K21" s="176" t="s">
        <v>122</v>
      </c>
      <c r="L21" s="181" t="s">
        <v>123</v>
      </c>
      <c r="M21" s="176">
        <v>84</v>
      </c>
      <c r="N21" s="176">
        <v>88</v>
      </c>
      <c r="O21" s="176">
        <v>82</v>
      </c>
      <c r="P21" s="176">
        <v>82</v>
      </c>
      <c r="Q21" s="176"/>
      <c r="R21" s="176"/>
      <c r="S21" s="176"/>
      <c r="T21" s="176"/>
      <c r="U21" s="185">
        <f t="shared" si="0"/>
        <v>84</v>
      </c>
      <c r="V21" s="186">
        <f t="shared" si="1"/>
        <v>84</v>
      </c>
      <c r="W21" s="176"/>
    </row>
    <row r="22" s="169" customFormat="1" ht="36" customHeight="1" spans="1:23">
      <c r="A22" s="8" t="s">
        <v>117</v>
      </c>
      <c r="B22" s="8" t="s">
        <v>118</v>
      </c>
      <c r="C22" s="8">
        <v>18</v>
      </c>
      <c r="D22" s="171" t="s">
        <v>124</v>
      </c>
      <c r="E22" s="172" t="s">
        <v>29</v>
      </c>
      <c r="F22" s="8" t="s">
        <v>37</v>
      </c>
      <c r="G22" s="8" t="s">
        <v>125</v>
      </c>
      <c r="H22" s="8" t="s">
        <v>126</v>
      </c>
      <c r="I22" s="8" t="s">
        <v>48</v>
      </c>
      <c r="J22" s="176" t="s">
        <v>127</v>
      </c>
      <c r="K22" s="176">
        <v>15911561964</v>
      </c>
      <c r="L22" s="181" t="s">
        <v>128</v>
      </c>
      <c r="M22" s="176">
        <v>89</v>
      </c>
      <c r="N22" s="176">
        <v>83</v>
      </c>
      <c r="O22" s="176">
        <v>87</v>
      </c>
      <c r="P22" s="176">
        <v>83</v>
      </c>
      <c r="Q22" s="176"/>
      <c r="R22" s="176"/>
      <c r="S22" s="176"/>
      <c r="T22" s="176"/>
      <c r="U22" s="185">
        <f t="shared" si="0"/>
        <v>85.5</v>
      </c>
      <c r="V22" s="186">
        <f t="shared" si="1"/>
        <v>85.5</v>
      </c>
      <c r="W22" s="176"/>
    </row>
    <row r="23" s="169" customFormat="1" ht="36" customHeight="1" spans="1:23">
      <c r="A23" s="8" t="s">
        <v>129</v>
      </c>
      <c r="B23" s="8" t="s">
        <v>130</v>
      </c>
      <c r="C23" s="8">
        <v>19</v>
      </c>
      <c r="D23" s="8" t="s">
        <v>131</v>
      </c>
      <c r="E23" s="172" t="s">
        <v>29</v>
      </c>
      <c r="F23" s="8" t="s">
        <v>37</v>
      </c>
      <c r="G23" s="8" t="s">
        <v>132</v>
      </c>
      <c r="H23" s="8" t="s">
        <v>133</v>
      </c>
      <c r="I23" s="176" t="s">
        <v>40</v>
      </c>
      <c r="J23" s="176" t="s">
        <v>34</v>
      </c>
      <c r="K23" s="176">
        <v>15288291011</v>
      </c>
      <c r="L23" s="181" t="s">
        <v>134</v>
      </c>
      <c r="M23" s="176">
        <v>75</v>
      </c>
      <c r="N23" s="176">
        <v>62</v>
      </c>
      <c r="O23" s="176">
        <v>65</v>
      </c>
      <c r="P23" s="176">
        <v>62</v>
      </c>
      <c r="Q23" s="176"/>
      <c r="R23" s="176"/>
      <c r="S23" s="176"/>
      <c r="T23" s="176"/>
      <c r="U23" s="185">
        <f t="shared" si="0"/>
        <v>66</v>
      </c>
      <c r="V23" s="186">
        <f t="shared" si="1"/>
        <v>66</v>
      </c>
      <c r="W23" s="176"/>
    </row>
    <row r="24" s="169" customFormat="1" ht="36" customHeight="1" spans="1:23">
      <c r="A24" s="8" t="s">
        <v>129</v>
      </c>
      <c r="B24" s="8" t="s">
        <v>130</v>
      </c>
      <c r="C24" s="8">
        <v>20</v>
      </c>
      <c r="D24" s="8" t="s">
        <v>135</v>
      </c>
      <c r="E24" s="8" t="s">
        <v>45</v>
      </c>
      <c r="F24" s="8" t="s">
        <v>30</v>
      </c>
      <c r="G24" s="8" t="s">
        <v>66</v>
      </c>
      <c r="H24" s="8" t="s">
        <v>136</v>
      </c>
      <c r="I24" s="176" t="s">
        <v>33</v>
      </c>
      <c r="J24" s="176" t="s">
        <v>137</v>
      </c>
      <c r="K24" s="176">
        <v>13529215023</v>
      </c>
      <c r="L24" s="181" t="s">
        <v>138</v>
      </c>
      <c r="M24" s="176">
        <v>78</v>
      </c>
      <c r="N24" s="176">
        <v>70</v>
      </c>
      <c r="O24" s="176">
        <v>65</v>
      </c>
      <c r="P24" s="176">
        <v>70</v>
      </c>
      <c r="Q24" s="176"/>
      <c r="R24" s="176"/>
      <c r="S24" s="176"/>
      <c r="T24" s="176"/>
      <c r="U24" s="185">
        <f t="shared" si="0"/>
        <v>70.75</v>
      </c>
      <c r="V24" s="186">
        <f t="shared" si="1"/>
        <v>70.75</v>
      </c>
      <c r="W24" s="176"/>
    </row>
    <row r="25" s="169" customFormat="1" ht="36" customHeight="1" spans="1:23">
      <c r="A25" s="8" t="s">
        <v>139</v>
      </c>
      <c r="B25" s="8" t="s">
        <v>140</v>
      </c>
      <c r="C25" s="8">
        <v>21</v>
      </c>
      <c r="D25" s="8" t="s">
        <v>141</v>
      </c>
      <c r="E25" s="172" t="s">
        <v>45</v>
      </c>
      <c r="F25" s="8" t="s">
        <v>30</v>
      </c>
      <c r="G25" s="8" t="s">
        <v>66</v>
      </c>
      <c r="H25" s="8" t="s">
        <v>142</v>
      </c>
      <c r="I25" s="8" t="s">
        <v>40</v>
      </c>
      <c r="J25" s="176" t="s">
        <v>83</v>
      </c>
      <c r="K25" s="176">
        <v>18314598611</v>
      </c>
      <c r="L25" s="181" t="s">
        <v>94</v>
      </c>
      <c r="M25" s="176">
        <v>68</v>
      </c>
      <c r="N25" s="176">
        <v>66</v>
      </c>
      <c r="O25" s="176">
        <v>67</v>
      </c>
      <c r="P25" s="176">
        <v>66</v>
      </c>
      <c r="Q25" s="176"/>
      <c r="R25" s="176"/>
      <c r="S25" s="176"/>
      <c r="T25" s="176"/>
      <c r="U25" s="185">
        <f t="shared" si="0"/>
        <v>66.75</v>
      </c>
      <c r="V25" s="186">
        <f t="shared" si="1"/>
        <v>66.75</v>
      </c>
      <c r="W25" s="176"/>
    </row>
    <row r="26" s="169" customFormat="1" ht="36" customHeight="1" spans="1:23">
      <c r="A26" s="8" t="s">
        <v>139</v>
      </c>
      <c r="B26" s="8" t="s">
        <v>143</v>
      </c>
      <c r="C26" s="8">
        <v>22</v>
      </c>
      <c r="D26" s="171" t="s">
        <v>144</v>
      </c>
      <c r="E26" s="172" t="s">
        <v>45</v>
      </c>
      <c r="F26" s="8" t="s">
        <v>37</v>
      </c>
      <c r="G26" s="8" t="s">
        <v>145</v>
      </c>
      <c r="H26" s="8" t="s">
        <v>146</v>
      </c>
      <c r="I26" s="8" t="s">
        <v>48</v>
      </c>
      <c r="J26" s="176" t="s">
        <v>147</v>
      </c>
      <c r="K26" s="176">
        <v>13308728679</v>
      </c>
      <c r="L26" s="181" t="s">
        <v>148</v>
      </c>
      <c r="M26" s="176">
        <v>80</v>
      </c>
      <c r="N26" s="176">
        <v>77</v>
      </c>
      <c r="O26" s="176">
        <v>79</v>
      </c>
      <c r="P26" s="176">
        <v>77</v>
      </c>
      <c r="Q26" s="176"/>
      <c r="R26" s="176"/>
      <c r="S26" s="176"/>
      <c r="T26" s="176"/>
      <c r="U26" s="185">
        <f t="shared" si="0"/>
        <v>78.25</v>
      </c>
      <c r="V26" s="186">
        <f t="shared" si="1"/>
        <v>78.25</v>
      </c>
      <c r="W26" s="176"/>
    </row>
    <row r="27" s="169" customFormat="1" ht="36" customHeight="1" spans="1:23">
      <c r="A27" s="8" t="s">
        <v>139</v>
      </c>
      <c r="B27" s="8" t="s">
        <v>143</v>
      </c>
      <c r="C27" s="8">
        <v>23</v>
      </c>
      <c r="D27" s="8" t="s">
        <v>149</v>
      </c>
      <c r="E27" s="172" t="s">
        <v>45</v>
      </c>
      <c r="F27" s="8" t="s">
        <v>37</v>
      </c>
      <c r="G27" s="8" t="s">
        <v>150</v>
      </c>
      <c r="H27" s="8" t="s">
        <v>151</v>
      </c>
      <c r="I27" s="8" t="s">
        <v>40</v>
      </c>
      <c r="J27" s="176" t="s">
        <v>34</v>
      </c>
      <c r="K27" s="176">
        <v>13888418486</v>
      </c>
      <c r="L27" s="181" t="s">
        <v>152</v>
      </c>
      <c r="M27" s="176">
        <v>80</v>
      </c>
      <c r="N27" s="176">
        <v>85</v>
      </c>
      <c r="O27" s="176">
        <v>79</v>
      </c>
      <c r="P27" s="176">
        <v>85</v>
      </c>
      <c r="Q27" s="176"/>
      <c r="R27" s="176"/>
      <c r="S27" s="176"/>
      <c r="T27" s="176"/>
      <c r="U27" s="185">
        <f t="shared" si="0"/>
        <v>82.25</v>
      </c>
      <c r="V27" s="186">
        <f t="shared" si="1"/>
        <v>82.25</v>
      </c>
      <c r="W27" s="176"/>
    </row>
    <row r="28" s="169" customFormat="1" ht="36" customHeight="1" spans="1:23">
      <c r="A28" s="8"/>
      <c r="B28" s="8" t="s">
        <v>153</v>
      </c>
      <c r="C28" s="8">
        <v>24</v>
      </c>
      <c r="D28" s="171" t="s">
        <v>154</v>
      </c>
      <c r="E28" s="172" t="s">
        <v>29</v>
      </c>
      <c r="F28" s="8" t="s">
        <v>30</v>
      </c>
      <c r="G28" s="8" t="s">
        <v>155</v>
      </c>
      <c r="H28" s="8" t="s">
        <v>156</v>
      </c>
      <c r="I28" s="176" t="s">
        <v>33</v>
      </c>
      <c r="J28" s="176" t="s">
        <v>34</v>
      </c>
      <c r="K28" s="176">
        <v>13708471121</v>
      </c>
      <c r="L28" s="181" t="s">
        <v>157</v>
      </c>
      <c r="M28" s="176">
        <v>79</v>
      </c>
      <c r="N28" s="176" t="s">
        <v>56</v>
      </c>
      <c r="O28" s="176">
        <v>78</v>
      </c>
      <c r="P28" s="176" t="s">
        <v>56</v>
      </c>
      <c r="Q28" s="176"/>
      <c r="R28" s="176"/>
      <c r="S28" s="176"/>
      <c r="T28" s="176"/>
      <c r="U28" s="185">
        <f t="shared" si="0"/>
        <v>78.5</v>
      </c>
      <c r="V28" s="186">
        <f>SUM(M28:P28)/2</f>
        <v>78.5</v>
      </c>
      <c r="W28" s="176"/>
    </row>
    <row r="29" s="169" customFormat="1" ht="36" customHeight="1" spans="1:23">
      <c r="A29" s="8" t="s">
        <v>158</v>
      </c>
      <c r="B29" s="8" t="s">
        <v>76</v>
      </c>
      <c r="C29" s="8">
        <v>25</v>
      </c>
      <c r="D29" s="171" t="s">
        <v>159</v>
      </c>
      <c r="E29" s="172" t="s">
        <v>45</v>
      </c>
      <c r="F29" s="8" t="s">
        <v>30</v>
      </c>
      <c r="G29" s="8" t="s">
        <v>160</v>
      </c>
      <c r="H29" s="8" t="s">
        <v>161</v>
      </c>
      <c r="I29" s="8" t="s">
        <v>48</v>
      </c>
      <c r="J29" s="176" t="s">
        <v>34</v>
      </c>
      <c r="K29" s="176">
        <v>13529551906</v>
      </c>
      <c r="L29" s="181" t="s">
        <v>162</v>
      </c>
      <c r="M29" s="176">
        <v>83</v>
      </c>
      <c r="N29" s="176">
        <v>80</v>
      </c>
      <c r="O29" s="176">
        <v>82</v>
      </c>
      <c r="P29" s="176">
        <v>80</v>
      </c>
      <c r="Q29" s="176"/>
      <c r="R29" s="176"/>
      <c r="S29" s="176"/>
      <c r="T29" s="176"/>
      <c r="U29" s="185">
        <f t="shared" si="0"/>
        <v>81.25</v>
      </c>
      <c r="V29" s="186">
        <f t="shared" si="1"/>
        <v>81.25</v>
      </c>
      <c r="W29" s="176"/>
    </row>
    <row r="30" s="169" customFormat="1" ht="36" customHeight="1" spans="1:23">
      <c r="A30" s="8" t="s">
        <v>26</v>
      </c>
      <c r="B30" s="8" t="s">
        <v>163</v>
      </c>
      <c r="C30" s="8">
        <v>26</v>
      </c>
      <c r="D30" s="171" t="s">
        <v>164</v>
      </c>
      <c r="E30" s="172" t="s">
        <v>45</v>
      </c>
      <c r="F30" s="8" t="s">
        <v>30</v>
      </c>
      <c r="G30" s="8" t="s">
        <v>165</v>
      </c>
      <c r="H30" s="8" t="s">
        <v>166</v>
      </c>
      <c r="I30" s="8" t="s">
        <v>40</v>
      </c>
      <c r="J30" s="176" t="s">
        <v>167</v>
      </c>
      <c r="K30" s="176">
        <v>15987699932</v>
      </c>
      <c r="L30" s="181" t="s">
        <v>168</v>
      </c>
      <c r="M30" s="176">
        <v>80</v>
      </c>
      <c r="N30" s="176">
        <v>81</v>
      </c>
      <c r="O30" s="176">
        <v>82</v>
      </c>
      <c r="P30" s="176">
        <v>85</v>
      </c>
      <c r="Q30" s="176"/>
      <c r="R30" s="176"/>
      <c r="S30" s="176"/>
      <c r="T30" s="176"/>
      <c r="U30" s="185">
        <f t="shared" si="0"/>
        <v>82</v>
      </c>
      <c r="V30" s="186">
        <f t="shared" si="1"/>
        <v>82</v>
      </c>
      <c r="W30" s="176"/>
    </row>
    <row r="31" s="169" customFormat="1" ht="36" customHeight="1" spans="1:23">
      <c r="A31" s="8" t="s">
        <v>169</v>
      </c>
      <c r="B31" s="8" t="s">
        <v>170</v>
      </c>
      <c r="C31" s="8">
        <v>27</v>
      </c>
      <c r="D31" s="8" t="s">
        <v>171</v>
      </c>
      <c r="E31" s="172" t="s">
        <v>45</v>
      </c>
      <c r="F31" s="8" t="s">
        <v>37</v>
      </c>
      <c r="G31" s="8" t="s">
        <v>172</v>
      </c>
      <c r="H31" s="8" t="s">
        <v>173</v>
      </c>
      <c r="I31" s="8" t="s">
        <v>48</v>
      </c>
      <c r="J31" s="176" t="s">
        <v>34</v>
      </c>
      <c r="K31" s="176">
        <v>15331762377</v>
      </c>
      <c r="L31" s="181" t="s">
        <v>174</v>
      </c>
      <c r="M31" s="176">
        <v>82</v>
      </c>
      <c r="N31" s="176">
        <v>80</v>
      </c>
      <c r="O31" s="176">
        <v>82</v>
      </c>
      <c r="P31" s="176">
        <v>80</v>
      </c>
      <c r="Q31" s="176">
        <v>83</v>
      </c>
      <c r="R31" s="176">
        <v>82</v>
      </c>
      <c r="S31" s="176"/>
      <c r="T31" s="176"/>
      <c r="U31" s="185">
        <f>AVERAGE(M31:R31)</f>
        <v>81.5</v>
      </c>
      <c r="V31" s="186">
        <f>SUM(M31:R31)/6</f>
        <v>81.5</v>
      </c>
      <c r="W31" s="176"/>
    </row>
    <row r="32" s="169" customFormat="1" ht="36" customHeight="1" spans="1:23">
      <c r="A32" s="8" t="s">
        <v>169</v>
      </c>
      <c r="B32" s="8" t="s">
        <v>170</v>
      </c>
      <c r="C32" s="8">
        <v>28</v>
      </c>
      <c r="D32" s="171" t="s">
        <v>175</v>
      </c>
      <c r="E32" s="172" t="s">
        <v>45</v>
      </c>
      <c r="F32" s="8" t="s">
        <v>37</v>
      </c>
      <c r="G32" s="8" t="s">
        <v>176</v>
      </c>
      <c r="H32" s="8" t="s">
        <v>177</v>
      </c>
      <c r="I32" s="8" t="s">
        <v>48</v>
      </c>
      <c r="J32" s="176" t="s">
        <v>147</v>
      </c>
      <c r="K32" s="176">
        <v>18274886930</v>
      </c>
      <c r="L32" s="181" t="s">
        <v>178</v>
      </c>
      <c r="M32" s="176">
        <v>85</v>
      </c>
      <c r="N32" s="176">
        <v>83</v>
      </c>
      <c r="O32" s="176">
        <v>85</v>
      </c>
      <c r="P32" s="176">
        <v>84</v>
      </c>
      <c r="Q32" s="176">
        <v>87</v>
      </c>
      <c r="R32" s="176">
        <v>85</v>
      </c>
      <c r="S32" s="176"/>
      <c r="T32" s="176"/>
      <c r="U32" s="185">
        <f>AVERAGE(M32:R32)</f>
        <v>84.8333333333333</v>
      </c>
      <c r="V32" s="186">
        <f>SUM(M32:R32)/6</f>
        <v>84.8333333333333</v>
      </c>
      <c r="W32" s="176"/>
    </row>
    <row r="33" s="170" customFormat="1" ht="36" customHeight="1" spans="1:23">
      <c r="A33" s="173" t="s">
        <v>57</v>
      </c>
      <c r="B33" s="173" t="s">
        <v>179</v>
      </c>
      <c r="C33" s="8">
        <v>29</v>
      </c>
      <c r="D33" s="169" t="s">
        <v>180</v>
      </c>
      <c r="E33" s="174" t="s">
        <v>45</v>
      </c>
      <c r="F33" s="174" t="s">
        <v>37</v>
      </c>
      <c r="G33" s="173" t="s">
        <v>125</v>
      </c>
      <c r="H33" s="173" t="s">
        <v>181</v>
      </c>
      <c r="I33" s="8" t="s">
        <v>40</v>
      </c>
      <c r="J33" s="7" t="s">
        <v>182</v>
      </c>
      <c r="K33" s="173">
        <v>16687193601</v>
      </c>
      <c r="L33" s="7" t="s">
        <v>183</v>
      </c>
      <c r="M33" s="173">
        <v>85</v>
      </c>
      <c r="N33" s="173" t="s">
        <v>56</v>
      </c>
      <c r="O33" s="173">
        <v>82</v>
      </c>
      <c r="P33" s="173" t="s">
        <v>56</v>
      </c>
      <c r="Q33" s="173">
        <v>79</v>
      </c>
      <c r="R33" s="173" t="s">
        <v>56</v>
      </c>
      <c r="S33" s="173"/>
      <c r="T33" s="173"/>
      <c r="U33" s="185">
        <f>AVERAGE(M33:R33)</f>
        <v>82</v>
      </c>
      <c r="V33" s="186">
        <f>SUM(M33:R33)/3</f>
        <v>82</v>
      </c>
      <c r="W33" s="173"/>
    </row>
    <row r="34" s="170" customFormat="1" ht="36" customHeight="1" spans="1:23">
      <c r="A34" s="173" t="s">
        <v>57</v>
      </c>
      <c r="B34" s="173" t="s">
        <v>179</v>
      </c>
      <c r="C34" s="8">
        <v>30</v>
      </c>
      <c r="D34" s="173" t="s">
        <v>184</v>
      </c>
      <c r="E34" s="174" t="s">
        <v>45</v>
      </c>
      <c r="F34" s="174" t="s">
        <v>37</v>
      </c>
      <c r="G34" s="174" t="s">
        <v>185</v>
      </c>
      <c r="H34" s="174" t="s">
        <v>186</v>
      </c>
      <c r="I34" s="8" t="s">
        <v>40</v>
      </c>
      <c r="J34" s="173" t="s">
        <v>54</v>
      </c>
      <c r="K34" s="173">
        <v>15887794923</v>
      </c>
      <c r="L34" s="7" t="s">
        <v>187</v>
      </c>
      <c r="M34" s="173">
        <v>65</v>
      </c>
      <c r="N34" s="173" t="s">
        <v>56</v>
      </c>
      <c r="O34" s="173">
        <v>70</v>
      </c>
      <c r="P34" s="173" t="s">
        <v>56</v>
      </c>
      <c r="Q34" s="173">
        <v>65</v>
      </c>
      <c r="R34" s="173" t="s">
        <v>56</v>
      </c>
      <c r="S34" s="173"/>
      <c r="T34" s="173"/>
      <c r="U34" s="185">
        <f t="shared" ref="U34:U39" si="2">AVERAGE(M34:R34)</f>
        <v>66.6666666666667</v>
      </c>
      <c r="V34" s="186">
        <f>SUM(M34:R34)/3</f>
        <v>66.6666666666667</v>
      </c>
      <c r="W34" s="173"/>
    </row>
    <row r="35" s="170" customFormat="1" ht="36" customHeight="1" spans="1:23">
      <c r="A35" s="173" t="s">
        <v>57</v>
      </c>
      <c r="B35" s="173" t="s">
        <v>179</v>
      </c>
      <c r="C35" s="8">
        <v>31</v>
      </c>
      <c r="D35" s="173" t="s">
        <v>188</v>
      </c>
      <c r="E35" s="174" t="s">
        <v>45</v>
      </c>
      <c r="F35" s="174" t="s">
        <v>37</v>
      </c>
      <c r="G35" s="173" t="s">
        <v>189</v>
      </c>
      <c r="H35" s="173" t="s">
        <v>190</v>
      </c>
      <c r="I35" s="8" t="s">
        <v>40</v>
      </c>
      <c r="J35" s="173" t="s">
        <v>191</v>
      </c>
      <c r="K35" s="173">
        <v>15208714869</v>
      </c>
      <c r="L35" s="181" t="s">
        <v>187</v>
      </c>
      <c r="M35" s="173">
        <v>68</v>
      </c>
      <c r="N35" s="173" t="s">
        <v>56</v>
      </c>
      <c r="O35" s="173">
        <v>75</v>
      </c>
      <c r="P35" s="173" t="s">
        <v>56</v>
      </c>
      <c r="Q35" s="173">
        <v>66</v>
      </c>
      <c r="R35" s="173" t="s">
        <v>56</v>
      </c>
      <c r="S35" s="173"/>
      <c r="T35" s="173"/>
      <c r="U35" s="185">
        <f t="shared" si="2"/>
        <v>69.6666666666667</v>
      </c>
      <c r="V35" s="186">
        <f>SUM(M35:R35)/3</f>
        <v>69.6666666666667</v>
      </c>
      <c r="W35" s="173"/>
    </row>
    <row r="36" s="170" customFormat="1" ht="36" customHeight="1" spans="1:23">
      <c r="A36" s="173" t="s">
        <v>57</v>
      </c>
      <c r="B36" s="173" t="s">
        <v>179</v>
      </c>
      <c r="C36" s="8">
        <v>32</v>
      </c>
      <c r="D36" s="171" t="s">
        <v>192</v>
      </c>
      <c r="E36" s="174" t="s">
        <v>45</v>
      </c>
      <c r="F36" s="173" t="s">
        <v>37</v>
      </c>
      <c r="G36" s="173" t="s">
        <v>165</v>
      </c>
      <c r="H36" s="173" t="s">
        <v>193</v>
      </c>
      <c r="I36" s="8" t="s">
        <v>40</v>
      </c>
      <c r="J36" s="176" t="s">
        <v>34</v>
      </c>
      <c r="K36" s="173">
        <v>18314328211</v>
      </c>
      <c r="L36" s="7" t="s">
        <v>194</v>
      </c>
      <c r="M36" s="173">
        <v>87</v>
      </c>
      <c r="N36" s="8" t="s">
        <v>56</v>
      </c>
      <c r="O36" s="173">
        <v>86</v>
      </c>
      <c r="P36" s="173" t="s">
        <v>56</v>
      </c>
      <c r="Q36" s="173">
        <v>83</v>
      </c>
      <c r="R36" s="173" t="s">
        <v>56</v>
      </c>
      <c r="S36" s="173"/>
      <c r="T36" s="173"/>
      <c r="U36" s="185">
        <f t="shared" si="2"/>
        <v>85.3333333333333</v>
      </c>
      <c r="V36" s="186">
        <f>SUM(M36:R36)/3</f>
        <v>85.3333333333333</v>
      </c>
      <c r="W36" s="173"/>
    </row>
    <row r="37" s="170" customFormat="1" ht="36" customHeight="1" spans="1:23">
      <c r="A37" s="173" t="s">
        <v>57</v>
      </c>
      <c r="B37" s="173" t="s">
        <v>179</v>
      </c>
      <c r="C37" s="8">
        <v>33</v>
      </c>
      <c r="D37" s="8" t="s">
        <v>195</v>
      </c>
      <c r="E37" s="174" t="s">
        <v>45</v>
      </c>
      <c r="F37" s="173" t="s">
        <v>37</v>
      </c>
      <c r="G37" s="173" t="s">
        <v>196</v>
      </c>
      <c r="H37" s="173" t="s">
        <v>197</v>
      </c>
      <c r="I37" s="8" t="s">
        <v>40</v>
      </c>
      <c r="J37" s="173" t="s">
        <v>198</v>
      </c>
      <c r="K37" s="173">
        <v>15188051656</v>
      </c>
      <c r="L37" s="181"/>
      <c r="M37" s="173">
        <v>87</v>
      </c>
      <c r="N37" s="8" t="s">
        <v>56</v>
      </c>
      <c r="O37" s="173">
        <v>86</v>
      </c>
      <c r="P37" s="173" t="s">
        <v>56</v>
      </c>
      <c r="Q37" s="173"/>
      <c r="R37" s="173"/>
      <c r="S37" s="173"/>
      <c r="T37" s="173"/>
      <c r="U37" s="185">
        <f t="shared" si="2"/>
        <v>86.5</v>
      </c>
      <c r="V37" s="186">
        <f>SUM(M37:R37)/2</f>
        <v>86.5</v>
      </c>
      <c r="W37" s="173"/>
    </row>
    <row r="38" s="170" customFormat="1" ht="36" customHeight="1" spans="1:26">
      <c r="A38" s="173" t="s">
        <v>57</v>
      </c>
      <c r="B38" s="173" t="s">
        <v>179</v>
      </c>
      <c r="C38" s="8">
        <v>34</v>
      </c>
      <c r="D38" s="171" t="s">
        <v>199</v>
      </c>
      <c r="E38" s="174" t="s">
        <v>45</v>
      </c>
      <c r="F38" s="173" t="s">
        <v>37</v>
      </c>
      <c r="G38" s="173" t="s">
        <v>196</v>
      </c>
      <c r="H38" s="173" t="s">
        <v>200</v>
      </c>
      <c r="I38" s="8" t="s">
        <v>40</v>
      </c>
      <c r="J38" s="176" t="s">
        <v>34</v>
      </c>
      <c r="K38" s="173">
        <v>15987139755</v>
      </c>
      <c r="L38" s="7" t="s">
        <v>201</v>
      </c>
      <c r="M38" s="173">
        <v>87</v>
      </c>
      <c r="N38" s="8" t="s">
        <v>56</v>
      </c>
      <c r="O38" s="173">
        <v>87</v>
      </c>
      <c r="P38" s="173" t="s">
        <v>56</v>
      </c>
      <c r="Q38" s="173">
        <v>81</v>
      </c>
      <c r="R38" s="173" t="s">
        <v>56</v>
      </c>
      <c r="S38" s="173"/>
      <c r="T38" s="173"/>
      <c r="U38" s="185">
        <f t="shared" si="2"/>
        <v>85</v>
      </c>
      <c r="V38" s="186">
        <f>SUM(M38:R38)/3</f>
        <v>85</v>
      </c>
      <c r="W38" s="173"/>
      <c r="Z38" s="191"/>
    </row>
    <row r="39" s="170" customFormat="1" ht="36" customHeight="1" spans="1:26">
      <c r="A39" s="173" t="s">
        <v>57</v>
      </c>
      <c r="B39" s="173" t="s">
        <v>179</v>
      </c>
      <c r="C39" s="8">
        <v>35</v>
      </c>
      <c r="D39" s="175" t="s">
        <v>202</v>
      </c>
      <c r="E39" s="174" t="s">
        <v>45</v>
      </c>
      <c r="F39" s="173" t="s">
        <v>37</v>
      </c>
      <c r="G39" s="173" t="s">
        <v>165</v>
      </c>
      <c r="H39" s="173" t="s">
        <v>203</v>
      </c>
      <c r="I39" s="8" t="s">
        <v>40</v>
      </c>
      <c r="J39" s="176" t="s">
        <v>34</v>
      </c>
      <c r="K39" s="169">
        <v>15969599219</v>
      </c>
      <c r="L39" s="7" t="s">
        <v>204</v>
      </c>
      <c r="M39" s="173">
        <v>85</v>
      </c>
      <c r="N39" s="8" t="s">
        <v>56</v>
      </c>
      <c r="O39" s="173">
        <v>85</v>
      </c>
      <c r="P39" s="173" t="s">
        <v>56</v>
      </c>
      <c r="Q39" s="173">
        <v>83</v>
      </c>
      <c r="R39" s="173" t="s">
        <v>56</v>
      </c>
      <c r="S39" s="173"/>
      <c r="T39" s="187"/>
      <c r="U39" s="185">
        <f t="shared" si="2"/>
        <v>84.3333333333333</v>
      </c>
      <c r="V39" s="185">
        <f>SUM(M39:R39)/3</f>
        <v>84.3333333333333</v>
      </c>
      <c r="W39" s="173"/>
      <c r="Z39" s="191"/>
    </row>
    <row r="40" s="169" customFormat="1" ht="36" customHeight="1" spans="1:26">
      <c r="A40" s="169" t="s">
        <v>26</v>
      </c>
      <c r="B40" s="169" t="s">
        <v>27</v>
      </c>
      <c r="C40" s="8">
        <v>36</v>
      </c>
      <c r="D40" s="171" t="s">
        <v>205</v>
      </c>
      <c r="E40" s="172" t="s">
        <v>45</v>
      </c>
      <c r="F40" s="172" t="s">
        <v>37</v>
      </c>
      <c r="G40" s="8" t="s">
        <v>91</v>
      </c>
      <c r="H40" s="8" t="s">
        <v>206</v>
      </c>
      <c r="I40" s="8" t="s">
        <v>40</v>
      </c>
      <c r="J40" s="8" t="s">
        <v>83</v>
      </c>
      <c r="L40" s="182" t="s">
        <v>94</v>
      </c>
      <c r="M40" s="8">
        <v>79</v>
      </c>
      <c r="N40" s="8" t="s">
        <v>56</v>
      </c>
      <c r="O40" s="8">
        <v>77</v>
      </c>
      <c r="P40" s="8" t="s">
        <v>56</v>
      </c>
      <c r="Q40" s="8">
        <v>85</v>
      </c>
      <c r="R40" s="8" t="s">
        <v>56</v>
      </c>
      <c r="S40" s="8" t="s">
        <v>56</v>
      </c>
      <c r="T40" s="177" t="s">
        <v>56</v>
      </c>
      <c r="U40" s="185">
        <f>AVERAGE(M40:S40)</f>
        <v>80.3333333333333</v>
      </c>
      <c r="V40" s="185">
        <f>SUM(M40:R40)/3</f>
        <v>80.3333333333333</v>
      </c>
      <c r="W40" s="182"/>
      <c r="X40" s="188"/>
      <c r="Y40" s="188"/>
      <c r="Z40" s="192"/>
    </row>
    <row r="41" s="169" customFormat="1" ht="36" customHeight="1" spans="1:26">
      <c r="A41" s="173" t="s">
        <v>57</v>
      </c>
      <c r="B41" s="173" t="s">
        <v>179</v>
      </c>
      <c r="C41" s="8">
        <v>37</v>
      </c>
      <c r="D41" s="171" t="s">
        <v>207</v>
      </c>
      <c r="E41" s="172" t="s">
        <v>29</v>
      </c>
      <c r="F41" s="172" t="s">
        <v>30</v>
      </c>
      <c r="G41" s="8" t="s">
        <v>46</v>
      </c>
      <c r="H41" s="8" t="s">
        <v>208</v>
      </c>
      <c r="I41" s="8" t="s">
        <v>40</v>
      </c>
      <c r="J41" s="8" t="s">
        <v>209</v>
      </c>
      <c r="L41" s="182" t="s">
        <v>187</v>
      </c>
      <c r="M41" s="8">
        <v>80</v>
      </c>
      <c r="N41" s="8" t="s">
        <v>56</v>
      </c>
      <c r="O41" s="8">
        <v>84</v>
      </c>
      <c r="P41" s="8" t="s">
        <v>56</v>
      </c>
      <c r="Q41" s="8">
        <v>77</v>
      </c>
      <c r="R41" s="8" t="s">
        <v>56</v>
      </c>
      <c r="S41" s="8">
        <v>77</v>
      </c>
      <c r="T41" s="177" t="s">
        <v>56</v>
      </c>
      <c r="U41" s="185">
        <f>AVERAGE(M41:S41)</f>
        <v>79.5</v>
      </c>
      <c r="V41" s="185">
        <f>SUM(M41:T41)/4</f>
        <v>79.5</v>
      </c>
      <c r="W41" s="182"/>
      <c r="X41" s="188"/>
      <c r="Y41" s="190"/>
      <c r="Z41" s="190"/>
    </row>
    <row r="42" s="169" customFormat="1" ht="36" customHeight="1" spans="1:26">
      <c r="A42" s="173" t="s">
        <v>57</v>
      </c>
      <c r="B42" s="173" t="s">
        <v>179</v>
      </c>
      <c r="C42" s="8">
        <v>38</v>
      </c>
      <c r="D42" s="171" t="s">
        <v>210</v>
      </c>
      <c r="E42" s="172" t="s">
        <v>45</v>
      </c>
      <c r="F42" s="172" t="s">
        <v>37</v>
      </c>
      <c r="G42" s="8" t="s">
        <v>211</v>
      </c>
      <c r="H42" s="8" t="s">
        <v>212</v>
      </c>
      <c r="I42" s="8" t="s">
        <v>40</v>
      </c>
      <c r="J42" s="8" t="s">
        <v>213</v>
      </c>
      <c r="L42" s="182" t="s">
        <v>214</v>
      </c>
      <c r="M42" s="8">
        <v>82</v>
      </c>
      <c r="N42" s="8" t="s">
        <v>56</v>
      </c>
      <c r="O42" s="8">
        <v>83</v>
      </c>
      <c r="P42" s="8" t="s">
        <v>56</v>
      </c>
      <c r="Q42" s="8">
        <v>80</v>
      </c>
      <c r="R42" s="8" t="s">
        <v>56</v>
      </c>
      <c r="S42" s="8">
        <v>80</v>
      </c>
      <c r="T42" s="177" t="s">
        <v>56</v>
      </c>
      <c r="U42" s="185">
        <f>AVERAGE(M42:S42)</f>
        <v>81.25</v>
      </c>
      <c r="V42" s="185">
        <f>SUM(M42:T42)/4</f>
        <v>81.25</v>
      </c>
      <c r="W42" s="182"/>
      <c r="X42" s="188"/>
      <c r="Y42" s="190"/>
      <c r="Z42" s="190"/>
    </row>
    <row r="43" s="169" customFormat="1" ht="36" customHeight="1" spans="1:26">
      <c r="A43" s="169" t="s">
        <v>26</v>
      </c>
      <c r="B43" s="176" t="s">
        <v>215</v>
      </c>
      <c r="C43" s="8">
        <v>39</v>
      </c>
      <c r="D43" s="171" t="s">
        <v>216</v>
      </c>
      <c r="E43" s="8" t="s">
        <v>29</v>
      </c>
      <c r="F43" s="8" t="s">
        <v>37</v>
      </c>
      <c r="G43" s="8" t="s">
        <v>113</v>
      </c>
      <c r="H43" s="8" t="s">
        <v>208</v>
      </c>
      <c r="I43" s="8" t="s">
        <v>48</v>
      </c>
      <c r="J43" s="182" t="s">
        <v>217</v>
      </c>
      <c r="K43" s="8">
        <v>18087996237</v>
      </c>
      <c r="L43" s="181"/>
      <c r="M43" s="8">
        <v>79</v>
      </c>
      <c r="N43" s="8">
        <v>79</v>
      </c>
      <c r="O43" s="8">
        <v>86</v>
      </c>
      <c r="P43" s="8">
        <v>86</v>
      </c>
      <c r="Q43" s="8">
        <v>82</v>
      </c>
      <c r="R43" s="8">
        <v>82</v>
      </c>
      <c r="S43" s="189">
        <v>80</v>
      </c>
      <c r="T43" s="189">
        <v>80</v>
      </c>
      <c r="U43" s="185">
        <f>AVERAGE(M43:T43)</f>
        <v>81.75</v>
      </c>
      <c r="V43" s="185">
        <f>SUM(M43:T43)/4</f>
        <v>163.5</v>
      </c>
      <c r="W43" s="176"/>
      <c r="X43" s="190"/>
      <c r="Y43" s="190"/>
      <c r="Z43" s="190"/>
    </row>
  </sheetData>
  <autoFilter ref="A4:Z43">
    <extLst/>
  </autoFilter>
  <mergeCells count="21">
    <mergeCell ref="A1:W1"/>
    <mergeCell ref="D2:G2"/>
    <mergeCell ref="K2:U2"/>
    <mergeCell ref="M3:N3"/>
    <mergeCell ref="O3:P3"/>
    <mergeCell ref="Q3:R3"/>
    <mergeCell ref="S3:T3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U3:U4"/>
    <mergeCell ref="W3:W4"/>
  </mergeCells>
  <conditionalFormatting sqref="D20">
    <cfRule type="duplicateValues" dxfId="0" priority="6"/>
  </conditionalFormatting>
  <conditionalFormatting sqref="D40">
    <cfRule type="duplicateValues" dxfId="0" priority="3"/>
  </conditionalFormatting>
  <conditionalFormatting sqref="D41">
    <cfRule type="duplicateValues" dxfId="0" priority="2"/>
  </conditionalFormatting>
  <conditionalFormatting sqref="D42">
    <cfRule type="duplicateValues" dxfId="0" priority="1"/>
  </conditionalFormatting>
  <conditionalFormatting sqref="D33:D39">
    <cfRule type="duplicateValues" dxfId="0" priority="4"/>
  </conditionalFormatting>
  <conditionalFormatting sqref="D5:D8 D10:D17 D43:D88 D21:D32">
    <cfRule type="duplicateValues" dxfId="0" priority="7"/>
  </conditionalFormatting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AB59"/>
  <sheetViews>
    <sheetView zoomScale="90" zoomScaleNormal="90" topLeftCell="E16" workbookViewId="0">
      <selection activeCell="F28" sqref="F28:Q28"/>
    </sheetView>
  </sheetViews>
  <sheetFormatPr defaultColWidth="9" defaultRowHeight="13.5"/>
  <cols>
    <col min="1" max="1" width="14.8" style="53" hidden="1" customWidth="1"/>
    <col min="2" max="2" width="18.2416666666667" hidden="1" customWidth="1"/>
    <col min="3" max="3" width="20.1166666666667" hidden="1" customWidth="1"/>
    <col min="4" max="4" width="16.7166666666667" hidden="1" customWidth="1"/>
    <col min="6" max="8" width="15.7833333333333" customWidth="1"/>
    <col min="9" max="9" width="27.1916666666667" customWidth="1"/>
    <col min="10" max="10" width="29.3833333333333" customWidth="1"/>
    <col min="11" max="11" width="15.7833333333333" style="55" customWidth="1"/>
    <col min="12" max="12" width="15.7833333333333" customWidth="1"/>
    <col min="13" max="14" width="18.7583333333333" customWidth="1"/>
    <col min="15" max="15" width="25.7833333333333" style="116" customWidth="1"/>
    <col min="16" max="23" width="8.56666666666667" customWidth="1"/>
    <col min="24" max="24" width="11.6166666666667" style="54" customWidth="1"/>
    <col min="25" max="25" width="37.8083333333333" style="55" customWidth="1"/>
    <col min="26" max="27" width="15.7833333333333" customWidth="1"/>
  </cols>
  <sheetData>
    <row r="1" s="51" customFormat="1" ht="55" customHeight="1" spans="1:25">
      <c r="A1" s="56" t="s">
        <v>218</v>
      </c>
      <c r="B1" s="57"/>
      <c r="C1" s="57"/>
      <c r="D1" s="57"/>
      <c r="E1" s="57"/>
      <c r="F1" s="58"/>
      <c r="G1" s="57"/>
      <c r="H1" s="57"/>
      <c r="I1" s="57"/>
      <c r="J1" s="57"/>
      <c r="K1" s="57"/>
      <c r="L1" s="57"/>
      <c r="M1" s="57"/>
      <c r="N1" s="57"/>
      <c r="O1" s="56"/>
      <c r="P1" s="57"/>
      <c r="Q1" s="57"/>
      <c r="R1" s="57"/>
      <c r="S1" s="57"/>
      <c r="T1" s="57"/>
      <c r="U1" s="57"/>
      <c r="V1" s="57"/>
      <c r="W1" s="57"/>
      <c r="X1" s="88"/>
      <c r="Y1" s="97"/>
    </row>
    <row r="2" s="51" customFormat="1" ht="55" customHeight="1" spans="1:25">
      <c r="A2" s="59"/>
      <c r="B2" s="60"/>
      <c r="C2" s="60"/>
      <c r="D2" s="60"/>
      <c r="E2" s="61" t="s">
        <v>219</v>
      </c>
      <c r="F2" s="62"/>
      <c r="G2" s="63"/>
      <c r="H2" s="63"/>
      <c r="I2" s="63"/>
      <c r="J2" s="61" t="s">
        <v>4</v>
      </c>
      <c r="K2" s="61" t="s">
        <v>5</v>
      </c>
      <c r="L2" s="63" t="s">
        <v>6</v>
      </c>
      <c r="M2" s="61" t="s">
        <v>7</v>
      </c>
      <c r="N2" s="61"/>
      <c r="O2" s="59"/>
      <c r="P2" s="61" t="s">
        <v>220</v>
      </c>
      <c r="Q2" s="61" t="s">
        <v>221</v>
      </c>
      <c r="R2" s="61"/>
      <c r="S2" s="61"/>
      <c r="T2" s="61"/>
      <c r="U2" s="61"/>
      <c r="V2" s="61"/>
      <c r="W2" s="61"/>
      <c r="X2" s="89"/>
      <c r="Y2" s="98"/>
    </row>
    <row r="3" s="51" customFormat="1" ht="25" customHeight="1" spans="1:25">
      <c r="A3" s="64" t="s">
        <v>222</v>
      </c>
      <c r="B3" s="65" t="s">
        <v>1</v>
      </c>
      <c r="C3" s="65" t="s">
        <v>2</v>
      </c>
      <c r="D3" s="65" t="s">
        <v>8</v>
      </c>
      <c r="E3" s="65" t="s">
        <v>223</v>
      </c>
      <c r="F3" s="66" t="s">
        <v>9</v>
      </c>
      <c r="G3" s="65" t="s">
        <v>10</v>
      </c>
      <c r="H3" s="65" t="s">
        <v>11</v>
      </c>
      <c r="I3" s="65" t="s">
        <v>12</v>
      </c>
      <c r="J3" s="65" t="s">
        <v>13</v>
      </c>
      <c r="K3" s="65" t="s">
        <v>14</v>
      </c>
      <c r="L3" s="64" t="s">
        <v>15</v>
      </c>
      <c r="M3" s="65" t="s">
        <v>16</v>
      </c>
      <c r="N3" s="65" t="s">
        <v>224</v>
      </c>
      <c r="O3" s="64" t="s">
        <v>17</v>
      </c>
      <c r="P3" s="82" t="s">
        <v>18</v>
      </c>
      <c r="Q3" s="90"/>
      <c r="R3" s="82" t="s">
        <v>19</v>
      </c>
      <c r="S3" s="90"/>
      <c r="T3" s="82" t="s">
        <v>20</v>
      </c>
      <c r="U3" s="90"/>
      <c r="V3" s="91" t="s">
        <v>21</v>
      </c>
      <c r="W3" s="92"/>
      <c r="X3" s="93" t="s">
        <v>22</v>
      </c>
      <c r="Y3" s="99" t="s">
        <v>23</v>
      </c>
    </row>
    <row r="4" s="51" customFormat="1" ht="31" customHeight="1" spans="1:25">
      <c r="A4" s="64"/>
      <c r="B4" s="67"/>
      <c r="C4" s="67"/>
      <c r="D4" s="67"/>
      <c r="E4" s="67"/>
      <c r="F4" s="68"/>
      <c r="G4" s="67"/>
      <c r="H4" s="67"/>
      <c r="I4" s="67"/>
      <c r="J4" s="67"/>
      <c r="K4" s="67"/>
      <c r="L4" s="83"/>
      <c r="M4" s="67"/>
      <c r="N4" s="67"/>
      <c r="O4" s="83"/>
      <c r="P4" s="61" t="s">
        <v>24</v>
      </c>
      <c r="Q4" s="61" t="s">
        <v>25</v>
      </c>
      <c r="R4" s="61" t="s">
        <v>24</v>
      </c>
      <c r="S4" s="61" t="s">
        <v>25</v>
      </c>
      <c r="T4" s="61" t="s">
        <v>24</v>
      </c>
      <c r="U4" s="61" t="s">
        <v>25</v>
      </c>
      <c r="V4" s="67" t="s">
        <v>24</v>
      </c>
      <c r="W4" s="67" t="s">
        <v>25</v>
      </c>
      <c r="X4" s="94"/>
      <c r="Y4" s="100"/>
    </row>
    <row r="5" s="52" customFormat="1" ht="36" customHeight="1" spans="1:25">
      <c r="A5" s="117" t="s">
        <v>225</v>
      </c>
      <c r="B5" s="75" t="s">
        <v>26</v>
      </c>
      <c r="C5" s="75" t="s">
        <v>27</v>
      </c>
      <c r="D5" s="75">
        <v>1</v>
      </c>
      <c r="E5" s="71">
        <v>1</v>
      </c>
      <c r="F5" s="75" t="s">
        <v>28</v>
      </c>
      <c r="G5" s="73" t="s">
        <v>29</v>
      </c>
      <c r="H5" s="73" t="s">
        <v>30</v>
      </c>
      <c r="I5" s="75" t="s">
        <v>31</v>
      </c>
      <c r="J5" s="75" t="s">
        <v>32</v>
      </c>
      <c r="K5" s="70" t="s">
        <v>33</v>
      </c>
      <c r="L5" s="70" t="s">
        <v>34</v>
      </c>
      <c r="M5" s="70">
        <v>18717781671</v>
      </c>
      <c r="N5" s="70" t="s">
        <v>226</v>
      </c>
      <c r="O5" s="76" t="s">
        <v>35</v>
      </c>
      <c r="P5" s="70">
        <v>89</v>
      </c>
      <c r="Q5" s="70">
        <v>83</v>
      </c>
      <c r="R5" s="70"/>
      <c r="S5" s="70"/>
      <c r="T5" s="70"/>
      <c r="U5" s="70"/>
      <c r="V5" s="70"/>
      <c r="W5" s="70"/>
      <c r="X5" s="95"/>
      <c r="Y5" s="166"/>
    </row>
    <row r="6" s="52" customFormat="1" ht="36" customHeight="1" spans="1:25">
      <c r="A6" s="118"/>
      <c r="B6" s="75" t="s">
        <v>26</v>
      </c>
      <c r="C6" s="75" t="s">
        <v>27</v>
      </c>
      <c r="D6" s="75">
        <v>2</v>
      </c>
      <c r="E6" s="71">
        <v>2</v>
      </c>
      <c r="F6" s="75" t="s">
        <v>227</v>
      </c>
      <c r="G6" s="73" t="s">
        <v>29</v>
      </c>
      <c r="H6" s="119" t="s">
        <v>37</v>
      </c>
      <c r="I6" s="75" t="s">
        <v>228</v>
      </c>
      <c r="J6" s="75" t="s">
        <v>229</v>
      </c>
      <c r="K6" s="70" t="s">
        <v>33</v>
      </c>
      <c r="L6" s="70" t="s">
        <v>34</v>
      </c>
      <c r="M6" s="70">
        <v>15912387513</v>
      </c>
      <c r="N6" s="70" t="s">
        <v>226</v>
      </c>
      <c r="O6" s="76" t="s">
        <v>34</v>
      </c>
      <c r="P6" s="70"/>
      <c r="Q6" s="70"/>
      <c r="R6" s="70"/>
      <c r="S6" s="70"/>
      <c r="T6" s="70"/>
      <c r="U6" s="70"/>
      <c r="V6" s="70"/>
      <c r="W6" s="70"/>
      <c r="X6" s="95"/>
      <c r="Y6" s="166"/>
    </row>
    <row r="7" s="52" customFormat="1" ht="36" customHeight="1" spans="1:25">
      <c r="A7" s="118"/>
      <c r="B7" s="75" t="s">
        <v>26</v>
      </c>
      <c r="C7" s="75" t="s">
        <v>27</v>
      </c>
      <c r="D7" s="75">
        <v>3</v>
      </c>
      <c r="E7" s="71">
        <v>3</v>
      </c>
      <c r="F7" s="75" t="s">
        <v>36</v>
      </c>
      <c r="G7" s="73" t="s">
        <v>29</v>
      </c>
      <c r="H7" s="119" t="s">
        <v>37</v>
      </c>
      <c r="I7" s="75" t="s">
        <v>38</v>
      </c>
      <c r="J7" s="75" t="s">
        <v>39</v>
      </c>
      <c r="K7" s="71" t="s">
        <v>40</v>
      </c>
      <c r="L7" s="70" t="s">
        <v>41</v>
      </c>
      <c r="M7" s="70">
        <v>15758500854</v>
      </c>
      <c r="N7" s="70" t="s">
        <v>226</v>
      </c>
      <c r="O7" s="76" t="s">
        <v>42</v>
      </c>
      <c r="P7" s="70">
        <v>85</v>
      </c>
      <c r="Q7" s="70">
        <v>81</v>
      </c>
      <c r="R7" s="70"/>
      <c r="S7" s="70"/>
      <c r="T7" s="70"/>
      <c r="U7" s="70"/>
      <c r="V7" s="70"/>
      <c r="W7" s="70"/>
      <c r="X7" s="95"/>
      <c r="Y7" s="166"/>
    </row>
    <row r="8" ht="36" customHeight="1" spans="1:24">
      <c r="A8" s="118"/>
      <c r="B8" s="75" t="s">
        <v>26</v>
      </c>
      <c r="C8" s="75" t="s">
        <v>230</v>
      </c>
      <c r="D8" s="75">
        <v>4</v>
      </c>
      <c r="E8" s="71">
        <v>4</v>
      </c>
      <c r="F8" s="75" t="s">
        <v>231</v>
      </c>
      <c r="G8" s="75" t="s">
        <v>29</v>
      </c>
      <c r="H8" s="75" t="s">
        <v>30</v>
      </c>
      <c r="I8" s="55" t="s">
        <v>232</v>
      </c>
      <c r="J8" s="55" t="s">
        <v>233</v>
      </c>
      <c r="K8" s="70" t="s">
        <v>33</v>
      </c>
      <c r="L8" s="70" t="s">
        <v>34</v>
      </c>
      <c r="M8" s="139"/>
      <c r="N8" s="70" t="s">
        <v>226</v>
      </c>
      <c r="O8" s="76" t="s">
        <v>34</v>
      </c>
      <c r="P8" s="140"/>
      <c r="Q8" s="140"/>
      <c r="R8" s="140"/>
      <c r="S8" s="140"/>
      <c r="T8" s="140"/>
      <c r="U8" s="140"/>
      <c r="V8" s="140"/>
      <c r="W8" s="140"/>
      <c r="X8" s="160"/>
    </row>
    <row r="9" s="52" customFormat="1" ht="36" customHeight="1" spans="1:25">
      <c r="A9" s="118"/>
      <c r="B9" s="75" t="s">
        <v>26</v>
      </c>
      <c r="C9" s="75" t="s">
        <v>43</v>
      </c>
      <c r="D9" s="75">
        <v>5</v>
      </c>
      <c r="E9" s="75">
        <v>1</v>
      </c>
      <c r="F9" s="75" t="s">
        <v>234</v>
      </c>
      <c r="G9" s="73" t="s">
        <v>29</v>
      </c>
      <c r="H9" s="119" t="s">
        <v>37</v>
      </c>
      <c r="I9" s="119" t="s">
        <v>125</v>
      </c>
      <c r="J9" s="119" t="s">
        <v>60</v>
      </c>
      <c r="K9" s="70" t="s">
        <v>33</v>
      </c>
      <c r="L9" s="70" t="s">
        <v>34</v>
      </c>
      <c r="M9" s="70">
        <v>18213743451</v>
      </c>
      <c r="N9" s="70" t="s">
        <v>226</v>
      </c>
      <c r="O9" s="76" t="s">
        <v>34</v>
      </c>
      <c r="P9" s="70"/>
      <c r="Q9" s="70"/>
      <c r="R9" s="70"/>
      <c r="S9" s="70"/>
      <c r="T9" s="70"/>
      <c r="U9" s="70"/>
      <c r="V9" s="70"/>
      <c r="W9" s="70"/>
      <c r="X9" s="95"/>
      <c r="Y9" s="166"/>
    </row>
    <row r="10" s="52" customFormat="1" ht="36" customHeight="1" spans="1:25">
      <c r="A10" s="118"/>
      <c r="B10" s="75" t="s">
        <v>26</v>
      </c>
      <c r="C10" s="75" t="s">
        <v>43</v>
      </c>
      <c r="D10" s="75">
        <v>6</v>
      </c>
      <c r="E10" s="75">
        <v>2</v>
      </c>
      <c r="F10" s="75" t="s">
        <v>235</v>
      </c>
      <c r="G10" s="75" t="s">
        <v>45</v>
      </c>
      <c r="H10" s="119" t="s">
        <v>37</v>
      </c>
      <c r="I10" s="119" t="s">
        <v>236</v>
      </c>
      <c r="J10" s="119" t="s">
        <v>60</v>
      </c>
      <c r="K10" s="70" t="s">
        <v>33</v>
      </c>
      <c r="L10" s="70" t="s">
        <v>34</v>
      </c>
      <c r="M10" s="70">
        <v>13916279469</v>
      </c>
      <c r="N10" s="70" t="s">
        <v>226</v>
      </c>
      <c r="O10" s="76" t="s">
        <v>34</v>
      </c>
      <c r="P10" s="70"/>
      <c r="Q10" s="70"/>
      <c r="R10" s="70"/>
      <c r="S10" s="70"/>
      <c r="T10" s="70"/>
      <c r="U10" s="70"/>
      <c r="V10" s="70"/>
      <c r="W10" s="70"/>
      <c r="X10" s="95"/>
      <c r="Y10" s="166"/>
    </row>
    <row r="11" s="52" customFormat="1" ht="36" customHeight="1" spans="1:25">
      <c r="A11" s="118"/>
      <c r="B11" s="75" t="s">
        <v>26</v>
      </c>
      <c r="C11" s="75" t="s">
        <v>43</v>
      </c>
      <c r="D11" s="75">
        <v>7</v>
      </c>
      <c r="E11" s="75">
        <v>3</v>
      </c>
      <c r="F11" s="120" t="s">
        <v>44</v>
      </c>
      <c r="G11" s="73" t="s">
        <v>45</v>
      </c>
      <c r="H11" s="75" t="s">
        <v>30</v>
      </c>
      <c r="I11" s="122" t="s">
        <v>46</v>
      </c>
      <c r="J11" s="71" t="s">
        <v>47</v>
      </c>
      <c r="K11" s="138" t="s">
        <v>48</v>
      </c>
      <c r="L11" s="70" t="s">
        <v>49</v>
      </c>
      <c r="M11" s="74">
        <v>13887960955</v>
      </c>
      <c r="N11" s="70" t="s">
        <v>226</v>
      </c>
      <c r="O11" s="76" t="s">
        <v>50</v>
      </c>
      <c r="P11" s="70">
        <v>82</v>
      </c>
      <c r="Q11" s="70">
        <v>70</v>
      </c>
      <c r="R11" s="70"/>
      <c r="S11" s="70"/>
      <c r="T11" s="70"/>
      <c r="U11" s="70"/>
      <c r="V11" s="70"/>
      <c r="W11" s="70"/>
      <c r="X11" s="95"/>
      <c r="Y11" s="166"/>
    </row>
    <row r="12" s="52" customFormat="1" ht="36" customHeight="1" spans="1:25">
      <c r="A12" s="118"/>
      <c r="B12" s="75" t="s">
        <v>26</v>
      </c>
      <c r="C12" s="75" t="s">
        <v>43</v>
      </c>
      <c r="D12" s="75">
        <v>8</v>
      </c>
      <c r="E12" s="75">
        <v>4</v>
      </c>
      <c r="F12" s="120" t="s">
        <v>52</v>
      </c>
      <c r="G12" s="73" t="s">
        <v>45</v>
      </c>
      <c r="H12" s="75" t="s">
        <v>30</v>
      </c>
      <c r="I12" s="122" t="s">
        <v>53</v>
      </c>
      <c r="J12" s="122" t="s">
        <v>47</v>
      </c>
      <c r="K12" s="70" t="s">
        <v>33</v>
      </c>
      <c r="L12" s="70" t="s">
        <v>34</v>
      </c>
      <c r="M12" s="74">
        <v>15887008118</v>
      </c>
      <c r="N12" s="70" t="s">
        <v>226</v>
      </c>
      <c r="O12" s="76" t="s">
        <v>34</v>
      </c>
      <c r="P12" s="70"/>
      <c r="Q12" s="70"/>
      <c r="R12" s="70"/>
      <c r="S12" s="70"/>
      <c r="T12" s="70"/>
      <c r="U12" s="70"/>
      <c r="V12" s="70"/>
      <c r="W12" s="70"/>
      <c r="X12" s="95"/>
      <c r="Y12" s="166"/>
    </row>
    <row r="13" ht="36" customHeight="1" spans="1:24">
      <c r="A13" s="118"/>
      <c r="B13" s="75" t="s">
        <v>26</v>
      </c>
      <c r="C13" s="75" t="s">
        <v>43</v>
      </c>
      <c r="D13" s="75">
        <v>9</v>
      </c>
      <c r="E13" s="75">
        <v>5</v>
      </c>
      <c r="F13" s="75" t="s">
        <v>58</v>
      </c>
      <c r="G13" s="75" t="s">
        <v>45</v>
      </c>
      <c r="H13" s="75" t="s">
        <v>37</v>
      </c>
      <c r="I13" s="141" t="s">
        <v>59</v>
      </c>
      <c r="J13" s="142" t="s">
        <v>60</v>
      </c>
      <c r="K13" s="71" t="s">
        <v>40</v>
      </c>
      <c r="L13" s="139" t="s">
        <v>34</v>
      </c>
      <c r="M13" s="142" t="s">
        <v>237</v>
      </c>
      <c r="N13" s="70" t="s">
        <v>226</v>
      </c>
      <c r="O13" s="143" t="s">
        <v>62</v>
      </c>
      <c r="P13" s="144">
        <v>85</v>
      </c>
      <c r="Q13" s="144">
        <v>82</v>
      </c>
      <c r="R13" s="144"/>
      <c r="S13" s="140"/>
      <c r="T13" s="140"/>
      <c r="U13" s="140"/>
      <c r="V13" s="140"/>
      <c r="W13" s="140"/>
      <c r="X13" s="160"/>
    </row>
    <row r="14" s="52" customFormat="1" ht="36" customHeight="1" spans="1:25">
      <c r="A14" s="118"/>
      <c r="B14" s="75" t="s">
        <v>26</v>
      </c>
      <c r="C14" s="75" t="s">
        <v>67</v>
      </c>
      <c r="D14" s="75">
        <v>10</v>
      </c>
      <c r="E14" s="71">
        <v>1</v>
      </c>
      <c r="F14" s="120" t="s">
        <v>65</v>
      </c>
      <c r="G14" s="73" t="s">
        <v>29</v>
      </c>
      <c r="H14" s="75" t="s">
        <v>37</v>
      </c>
      <c r="I14" s="122" t="s">
        <v>66</v>
      </c>
      <c r="J14" s="122" t="s">
        <v>67</v>
      </c>
      <c r="K14" s="138" t="s">
        <v>48</v>
      </c>
      <c r="L14" s="70" t="s">
        <v>34</v>
      </c>
      <c r="M14" s="74">
        <v>13698717915</v>
      </c>
      <c r="N14" s="70" t="s">
        <v>226</v>
      </c>
      <c r="O14" s="76" t="s">
        <v>68</v>
      </c>
      <c r="P14" s="70">
        <v>80</v>
      </c>
      <c r="Q14" s="70"/>
      <c r="R14" s="70">
        <v>82</v>
      </c>
      <c r="S14" s="70"/>
      <c r="T14" s="70"/>
      <c r="U14" s="70"/>
      <c r="V14" s="70"/>
      <c r="W14" s="70"/>
      <c r="X14" s="95"/>
      <c r="Y14" s="166"/>
    </row>
    <row r="15" s="52" customFormat="1" ht="36" customHeight="1" spans="1:25">
      <c r="A15" s="118"/>
      <c r="B15" s="75" t="s">
        <v>26</v>
      </c>
      <c r="C15" s="75" t="s">
        <v>69</v>
      </c>
      <c r="D15" s="75">
        <v>11</v>
      </c>
      <c r="E15" s="75">
        <v>1</v>
      </c>
      <c r="F15" s="75" t="s">
        <v>70</v>
      </c>
      <c r="G15" s="73" t="s">
        <v>29</v>
      </c>
      <c r="H15" s="119" t="s">
        <v>37</v>
      </c>
      <c r="I15" s="75" t="s">
        <v>71</v>
      </c>
      <c r="J15" s="75" t="s">
        <v>72</v>
      </c>
      <c r="K15" s="70" t="s">
        <v>33</v>
      </c>
      <c r="L15" s="70" t="s">
        <v>73</v>
      </c>
      <c r="M15" s="70">
        <v>13629438318</v>
      </c>
      <c r="N15" s="70" t="s">
        <v>226</v>
      </c>
      <c r="O15" s="76" t="s">
        <v>74</v>
      </c>
      <c r="P15" s="70">
        <v>79</v>
      </c>
      <c r="Q15" s="70">
        <v>70</v>
      </c>
      <c r="R15" s="70"/>
      <c r="S15" s="70"/>
      <c r="T15" s="70"/>
      <c r="U15" s="70"/>
      <c r="V15" s="70"/>
      <c r="W15" s="70"/>
      <c r="X15" s="95"/>
      <c r="Y15" s="166"/>
    </row>
    <row r="16" s="52" customFormat="1" ht="36" customHeight="1" spans="1:25">
      <c r="A16" s="118"/>
      <c r="B16" s="70" t="s">
        <v>26</v>
      </c>
      <c r="C16" s="70" t="s">
        <v>69</v>
      </c>
      <c r="D16" s="75">
        <v>12</v>
      </c>
      <c r="E16" s="70">
        <v>1</v>
      </c>
      <c r="F16" s="70" t="s">
        <v>238</v>
      </c>
      <c r="G16" s="73" t="s">
        <v>29</v>
      </c>
      <c r="H16" s="70" t="s">
        <v>30</v>
      </c>
      <c r="I16" s="70" t="s">
        <v>150</v>
      </c>
      <c r="J16" s="70" t="s">
        <v>72</v>
      </c>
      <c r="K16" s="70" t="s">
        <v>33</v>
      </c>
      <c r="L16" s="70" t="s">
        <v>34</v>
      </c>
      <c r="M16" s="70">
        <v>15887867071</v>
      </c>
      <c r="N16" s="70" t="s">
        <v>226</v>
      </c>
      <c r="O16" s="76" t="s">
        <v>34</v>
      </c>
      <c r="P16" s="70"/>
      <c r="Q16" s="70"/>
      <c r="R16" s="70"/>
      <c r="S16" s="70"/>
      <c r="T16" s="70"/>
      <c r="U16" s="70"/>
      <c r="V16" s="70"/>
      <c r="W16" s="70"/>
      <c r="X16" s="95"/>
      <c r="Y16" s="70"/>
    </row>
    <row r="17" s="52" customFormat="1" ht="36" customHeight="1" spans="1:25">
      <c r="A17" s="121"/>
      <c r="B17" s="75" t="s">
        <v>239</v>
      </c>
      <c r="C17" s="75" t="s">
        <v>240</v>
      </c>
      <c r="D17" s="75">
        <v>13</v>
      </c>
      <c r="E17" s="75">
        <v>2</v>
      </c>
      <c r="F17" s="75" t="s">
        <v>77</v>
      </c>
      <c r="G17" s="73" t="s">
        <v>29</v>
      </c>
      <c r="H17" s="119" t="s">
        <v>37</v>
      </c>
      <c r="I17" s="75" t="s">
        <v>78</v>
      </c>
      <c r="J17" s="75" t="s">
        <v>79</v>
      </c>
      <c r="K17" s="138" t="s">
        <v>48</v>
      </c>
      <c r="L17" s="139" t="s">
        <v>49</v>
      </c>
      <c r="M17" s="70">
        <v>18468050426</v>
      </c>
      <c r="N17" s="70" t="s">
        <v>226</v>
      </c>
      <c r="O17" s="76" t="s">
        <v>80</v>
      </c>
      <c r="P17" s="70"/>
      <c r="Q17" s="70"/>
      <c r="R17" s="70"/>
      <c r="S17" s="70"/>
      <c r="T17" s="70"/>
      <c r="U17" s="70"/>
      <c r="V17" s="70"/>
      <c r="W17" s="70"/>
      <c r="X17" s="95"/>
      <c r="Y17" s="166"/>
    </row>
    <row r="18" s="52" customFormat="1" ht="36" customHeight="1" spans="1:25">
      <c r="A18" s="117" t="s">
        <v>241</v>
      </c>
      <c r="B18" s="71" t="s">
        <v>75</v>
      </c>
      <c r="C18" s="71" t="s">
        <v>76</v>
      </c>
      <c r="D18" s="75">
        <v>14</v>
      </c>
      <c r="E18" s="71">
        <v>1</v>
      </c>
      <c r="F18" s="122" t="s">
        <v>81</v>
      </c>
      <c r="G18" s="73" t="s">
        <v>45</v>
      </c>
      <c r="H18" s="119" t="s">
        <v>37</v>
      </c>
      <c r="I18" s="122" t="s">
        <v>66</v>
      </c>
      <c r="J18" s="122" t="s">
        <v>82</v>
      </c>
      <c r="K18" s="71" t="s">
        <v>40</v>
      </c>
      <c r="L18" s="71" t="s">
        <v>83</v>
      </c>
      <c r="M18" s="74">
        <v>13529085483</v>
      </c>
      <c r="N18" s="71" t="s">
        <v>226</v>
      </c>
      <c r="O18" s="69" t="s">
        <v>84</v>
      </c>
      <c r="P18" s="71"/>
      <c r="Q18" s="71"/>
      <c r="R18" s="71"/>
      <c r="S18" s="71"/>
      <c r="T18" s="71"/>
      <c r="U18" s="71"/>
      <c r="V18" s="71"/>
      <c r="W18" s="71"/>
      <c r="X18" s="96"/>
      <c r="Y18" s="166"/>
    </row>
    <row r="19" s="52" customFormat="1" ht="36" customHeight="1" spans="1:25">
      <c r="A19" s="118"/>
      <c r="B19" s="71" t="s">
        <v>75</v>
      </c>
      <c r="C19" s="71" t="s">
        <v>76</v>
      </c>
      <c r="D19" s="75">
        <v>15</v>
      </c>
      <c r="E19" s="71">
        <v>2</v>
      </c>
      <c r="F19" s="120" t="s">
        <v>85</v>
      </c>
      <c r="G19" s="73" t="s">
        <v>29</v>
      </c>
      <c r="H19" s="119" t="s">
        <v>37</v>
      </c>
      <c r="I19" s="75" t="s">
        <v>86</v>
      </c>
      <c r="J19" s="145" t="s">
        <v>87</v>
      </c>
      <c r="K19" s="71" t="s">
        <v>40</v>
      </c>
      <c r="L19" s="86" t="s">
        <v>88</v>
      </c>
      <c r="M19" s="70">
        <v>17606968082</v>
      </c>
      <c r="N19" s="70" t="s">
        <v>226</v>
      </c>
      <c r="O19" s="76" t="s">
        <v>89</v>
      </c>
      <c r="P19" s="70"/>
      <c r="Q19" s="70"/>
      <c r="R19" s="70"/>
      <c r="S19" s="70"/>
      <c r="T19" s="70"/>
      <c r="U19" s="70"/>
      <c r="V19" s="70"/>
      <c r="W19" s="70"/>
      <c r="X19" s="95"/>
      <c r="Y19" s="166"/>
    </row>
    <row r="20" s="52" customFormat="1" ht="36" customHeight="1" spans="1:25">
      <c r="A20" s="118"/>
      <c r="B20" s="75" t="s">
        <v>75</v>
      </c>
      <c r="C20" s="71" t="s">
        <v>76</v>
      </c>
      <c r="D20" s="75">
        <v>16</v>
      </c>
      <c r="E20" s="71">
        <v>3</v>
      </c>
      <c r="F20" s="120" t="s">
        <v>90</v>
      </c>
      <c r="G20" s="73" t="s">
        <v>29</v>
      </c>
      <c r="H20" s="119" t="s">
        <v>37</v>
      </c>
      <c r="I20" s="146" t="s">
        <v>91</v>
      </c>
      <c r="J20" s="122" t="s">
        <v>92</v>
      </c>
      <c r="K20" s="71" t="s">
        <v>40</v>
      </c>
      <c r="L20" s="70" t="s">
        <v>93</v>
      </c>
      <c r="M20" s="74">
        <v>18988288082</v>
      </c>
      <c r="N20" s="70" t="s">
        <v>226</v>
      </c>
      <c r="O20" s="76" t="s">
        <v>94</v>
      </c>
      <c r="P20" s="70"/>
      <c r="Q20" s="70"/>
      <c r="R20" s="70"/>
      <c r="S20" s="70"/>
      <c r="T20" s="70"/>
      <c r="U20" s="70"/>
      <c r="V20" s="70"/>
      <c r="W20" s="70"/>
      <c r="X20" s="95"/>
      <c r="Y20" s="166"/>
    </row>
    <row r="21" s="52" customFormat="1" ht="36" customHeight="1" spans="1:25">
      <c r="A21" s="118"/>
      <c r="B21" s="75" t="s">
        <v>75</v>
      </c>
      <c r="C21" s="71" t="s">
        <v>76</v>
      </c>
      <c r="D21" s="75">
        <v>17</v>
      </c>
      <c r="E21" s="71">
        <v>4</v>
      </c>
      <c r="F21" s="75" t="s">
        <v>95</v>
      </c>
      <c r="G21" s="73" t="s">
        <v>29</v>
      </c>
      <c r="H21" s="119" t="s">
        <v>37</v>
      </c>
      <c r="I21" s="75" t="s">
        <v>96</v>
      </c>
      <c r="J21" s="75" t="s">
        <v>97</v>
      </c>
      <c r="K21" s="71" t="s">
        <v>40</v>
      </c>
      <c r="L21" s="70" t="s">
        <v>98</v>
      </c>
      <c r="M21" s="70">
        <v>15808878764</v>
      </c>
      <c r="N21" s="70" t="s">
        <v>226</v>
      </c>
      <c r="O21" s="76" t="s">
        <v>94</v>
      </c>
      <c r="P21" s="70"/>
      <c r="Q21" s="70"/>
      <c r="R21" s="70"/>
      <c r="S21" s="70"/>
      <c r="T21" s="70"/>
      <c r="U21" s="70"/>
      <c r="V21" s="70"/>
      <c r="W21" s="70"/>
      <c r="X21" s="95"/>
      <c r="Y21" s="166"/>
    </row>
    <row r="22" s="52" customFormat="1" ht="36" customHeight="1" spans="1:25">
      <c r="A22" s="118"/>
      <c r="B22" s="75" t="s">
        <v>75</v>
      </c>
      <c r="C22" s="71" t="s">
        <v>76</v>
      </c>
      <c r="D22" s="75">
        <v>18</v>
      </c>
      <c r="E22" s="71">
        <v>5</v>
      </c>
      <c r="F22" s="75" t="s">
        <v>99</v>
      </c>
      <c r="G22" s="73" t="s">
        <v>29</v>
      </c>
      <c r="H22" s="119" t="s">
        <v>37</v>
      </c>
      <c r="I22" s="119" t="s">
        <v>100</v>
      </c>
      <c r="J22" s="119" t="s">
        <v>101</v>
      </c>
      <c r="K22" s="70" t="s">
        <v>33</v>
      </c>
      <c r="L22" s="76" t="s">
        <v>102</v>
      </c>
      <c r="M22" s="70">
        <v>13668787445</v>
      </c>
      <c r="N22" s="70" t="s">
        <v>226</v>
      </c>
      <c r="O22" s="76" t="s">
        <v>103</v>
      </c>
      <c r="P22" s="70"/>
      <c r="Q22" s="70"/>
      <c r="R22" s="70"/>
      <c r="S22" s="70"/>
      <c r="T22" s="70"/>
      <c r="U22" s="70"/>
      <c r="V22" s="70"/>
      <c r="W22" s="70"/>
      <c r="X22" s="95"/>
      <c r="Y22" s="166"/>
    </row>
    <row r="23" s="52" customFormat="1" ht="36" customHeight="1" spans="1:25">
      <c r="A23" s="118"/>
      <c r="B23" s="75" t="s">
        <v>75</v>
      </c>
      <c r="C23" s="71" t="s">
        <v>76</v>
      </c>
      <c r="D23" s="75">
        <v>19</v>
      </c>
      <c r="E23" s="71">
        <v>6</v>
      </c>
      <c r="F23" s="75" t="s">
        <v>242</v>
      </c>
      <c r="G23" s="73" t="s">
        <v>29</v>
      </c>
      <c r="H23" s="119" t="s">
        <v>37</v>
      </c>
      <c r="I23" s="119" t="s">
        <v>243</v>
      </c>
      <c r="J23" s="119" t="s">
        <v>244</v>
      </c>
      <c r="K23" s="70" t="s">
        <v>33</v>
      </c>
      <c r="L23" s="70" t="s">
        <v>34</v>
      </c>
      <c r="M23" s="70">
        <v>13577098140</v>
      </c>
      <c r="N23" s="70" t="s">
        <v>226</v>
      </c>
      <c r="O23" s="76" t="s">
        <v>34</v>
      </c>
      <c r="P23" s="70"/>
      <c r="Q23" s="70"/>
      <c r="R23" s="70"/>
      <c r="S23" s="70"/>
      <c r="T23" s="70"/>
      <c r="U23" s="70"/>
      <c r="V23" s="70"/>
      <c r="W23" s="70"/>
      <c r="X23" s="95"/>
      <c r="Y23" s="166"/>
    </row>
    <row r="24" s="52" customFormat="1" ht="36" customHeight="1" spans="1:25">
      <c r="A24" s="118"/>
      <c r="B24" s="75" t="s">
        <v>75</v>
      </c>
      <c r="C24" s="71" t="s">
        <v>76</v>
      </c>
      <c r="D24" s="75">
        <v>20</v>
      </c>
      <c r="E24" s="71">
        <v>7</v>
      </c>
      <c r="F24" s="75" t="s">
        <v>245</v>
      </c>
      <c r="G24" s="73" t="s">
        <v>29</v>
      </c>
      <c r="H24" s="75" t="s">
        <v>30</v>
      </c>
      <c r="I24" s="119" t="s">
        <v>66</v>
      </c>
      <c r="J24" s="119" t="s">
        <v>246</v>
      </c>
      <c r="K24" s="70" t="s">
        <v>33</v>
      </c>
      <c r="L24" s="70" t="s">
        <v>34</v>
      </c>
      <c r="M24" s="70">
        <v>18892081598</v>
      </c>
      <c r="N24" s="70" t="s">
        <v>226</v>
      </c>
      <c r="O24" s="76" t="s">
        <v>34</v>
      </c>
      <c r="P24" s="70"/>
      <c r="Q24" s="70"/>
      <c r="R24" s="70"/>
      <c r="S24" s="70"/>
      <c r="T24" s="70"/>
      <c r="U24" s="70"/>
      <c r="V24" s="70"/>
      <c r="W24" s="70"/>
      <c r="X24" s="95"/>
      <c r="Y24" s="166"/>
    </row>
    <row r="25" s="52" customFormat="1" ht="36" customHeight="1" spans="1:25">
      <c r="A25" s="118"/>
      <c r="B25" s="75" t="s">
        <v>75</v>
      </c>
      <c r="C25" s="71" t="s">
        <v>76</v>
      </c>
      <c r="D25" s="75">
        <v>21</v>
      </c>
      <c r="E25" s="71">
        <v>8</v>
      </c>
      <c r="F25" s="75" t="s">
        <v>247</v>
      </c>
      <c r="G25" s="73" t="s">
        <v>29</v>
      </c>
      <c r="H25" s="119" t="s">
        <v>37</v>
      </c>
      <c r="I25" s="119" t="s">
        <v>66</v>
      </c>
      <c r="J25" s="119" t="s">
        <v>248</v>
      </c>
      <c r="K25" s="70" t="s">
        <v>33</v>
      </c>
      <c r="L25" s="70" t="s">
        <v>34</v>
      </c>
      <c r="M25" s="70">
        <v>18314532122</v>
      </c>
      <c r="N25" s="70" t="s">
        <v>226</v>
      </c>
      <c r="O25" s="76" t="s">
        <v>34</v>
      </c>
      <c r="P25" s="70"/>
      <c r="Q25" s="70"/>
      <c r="R25" s="70"/>
      <c r="S25" s="70"/>
      <c r="T25" s="70"/>
      <c r="U25" s="70"/>
      <c r="V25" s="70"/>
      <c r="W25" s="70"/>
      <c r="X25" s="95"/>
      <c r="Y25" s="166"/>
    </row>
    <row r="26" s="52" customFormat="1" ht="36" customHeight="1" spans="1:25">
      <c r="A26" s="118"/>
      <c r="B26" s="75" t="s">
        <v>75</v>
      </c>
      <c r="C26" s="71" t="s">
        <v>76</v>
      </c>
      <c r="D26" s="75">
        <v>22</v>
      </c>
      <c r="E26" s="71">
        <v>9</v>
      </c>
      <c r="F26" s="75" t="s">
        <v>249</v>
      </c>
      <c r="G26" s="73" t="s">
        <v>29</v>
      </c>
      <c r="H26" s="119" t="s">
        <v>37</v>
      </c>
      <c r="I26" s="75" t="s">
        <v>250</v>
      </c>
      <c r="J26" s="75"/>
      <c r="K26" s="70" t="s">
        <v>33</v>
      </c>
      <c r="L26" s="70" t="s">
        <v>34</v>
      </c>
      <c r="M26" s="70">
        <v>13278714778</v>
      </c>
      <c r="N26" s="70" t="s">
        <v>226</v>
      </c>
      <c r="O26" s="76" t="s">
        <v>34</v>
      </c>
      <c r="P26" s="70"/>
      <c r="Q26" s="70"/>
      <c r="R26" s="70"/>
      <c r="S26" s="70"/>
      <c r="T26" s="70"/>
      <c r="U26" s="70"/>
      <c r="V26" s="70"/>
      <c r="W26" s="70"/>
      <c r="X26" s="95"/>
      <c r="Y26" s="166"/>
    </row>
    <row r="27" s="52" customFormat="1" ht="36" customHeight="1" spans="1:25">
      <c r="A27" s="118"/>
      <c r="B27" s="75" t="s">
        <v>75</v>
      </c>
      <c r="C27" s="71" t="s">
        <v>76</v>
      </c>
      <c r="D27" s="75">
        <v>23</v>
      </c>
      <c r="E27" s="71">
        <v>10</v>
      </c>
      <c r="F27" s="75" t="s">
        <v>251</v>
      </c>
      <c r="G27" s="73" t="s">
        <v>29</v>
      </c>
      <c r="H27" s="119" t="s">
        <v>37</v>
      </c>
      <c r="I27" s="119" t="s">
        <v>252</v>
      </c>
      <c r="J27" s="119" t="s">
        <v>244</v>
      </c>
      <c r="K27" s="70" t="s">
        <v>33</v>
      </c>
      <c r="L27" s="70" t="s">
        <v>34</v>
      </c>
      <c r="M27" s="70">
        <v>15752828025</v>
      </c>
      <c r="N27" s="70" t="s">
        <v>226</v>
      </c>
      <c r="O27" s="76" t="s">
        <v>34</v>
      </c>
      <c r="P27" s="70"/>
      <c r="Q27" s="70"/>
      <c r="R27" s="70"/>
      <c r="S27" s="70"/>
      <c r="T27" s="70"/>
      <c r="U27" s="70"/>
      <c r="V27" s="70"/>
      <c r="W27" s="70"/>
      <c r="X27" s="95"/>
      <c r="Y27" s="166"/>
    </row>
    <row r="28" ht="36" customHeight="1" spans="1:24">
      <c r="A28" s="118"/>
      <c r="B28" s="75" t="s">
        <v>75</v>
      </c>
      <c r="C28" s="71" t="s">
        <v>76</v>
      </c>
      <c r="D28" s="75">
        <v>24</v>
      </c>
      <c r="E28" s="71">
        <v>11</v>
      </c>
      <c r="F28" s="75" t="s">
        <v>104</v>
      </c>
      <c r="G28" s="75" t="s">
        <v>45</v>
      </c>
      <c r="H28" s="75" t="s">
        <v>105</v>
      </c>
      <c r="I28" s="75" t="s">
        <v>96</v>
      </c>
      <c r="J28" s="75" t="s">
        <v>106</v>
      </c>
      <c r="K28" s="70" t="s">
        <v>33</v>
      </c>
      <c r="L28" s="139" t="s">
        <v>98</v>
      </c>
      <c r="M28" s="141" t="s">
        <v>253</v>
      </c>
      <c r="N28" s="70" t="s">
        <v>226</v>
      </c>
      <c r="O28" s="143" t="s">
        <v>108</v>
      </c>
      <c r="P28" s="140">
        <v>86</v>
      </c>
      <c r="Q28" s="140">
        <v>82</v>
      </c>
      <c r="R28" s="140"/>
      <c r="S28" s="140"/>
      <c r="T28" s="140"/>
      <c r="U28" s="140"/>
      <c r="V28" s="140"/>
      <c r="W28" s="140"/>
      <c r="X28" s="160"/>
    </row>
    <row r="29" ht="36" customHeight="1" spans="1:24">
      <c r="A29" s="118"/>
      <c r="B29" s="75" t="s">
        <v>75</v>
      </c>
      <c r="C29" s="71" t="s">
        <v>76</v>
      </c>
      <c r="D29" s="75">
        <v>25</v>
      </c>
      <c r="E29" s="71">
        <v>12</v>
      </c>
      <c r="F29" s="75" t="s">
        <v>109</v>
      </c>
      <c r="G29" s="75" t="s">
        <v>29</v>
      </c>
      <c r="H29" s="75" t="s">
        <v>37</v>
      </c>
      <c r="I29" s="55" t="s">
        <v>254</v>
      </c>
      <c r="J29" s="75" t="s">
        <v>79</v>
      </c>
      <c r="K29" s="138" t="s">
        <v>48</v>
      </c>
      <c r="L29" s="70" t="s">
        <v>34</v>
      </c>
      <c r="M29" s="147" t="s">
        <v>255</v>
      </c>
      <c r="N29" s="70" t="s">
        <v>226</v>
      </c>
      <c r="O29" s="143" t="s">
        <v>34</v>
      </c>
      <c r="P29" s="140"/>
      <c r="Q29" s="140"/>
      <c r="R29" s="140"/>
      <c r="S29" s="140"/>
      <c r="T29" s="140"/>
      <c r="U29" s="140"/>
      <c r="V29" s="140"/>
      <c r="W29" s="140"/>
      <c r="X29" s="160"/>
    </row>
    <row r="30" s="52" customFormat="1" ht="36" customHeight="1" spans="1:25">
      <c r="A30" s="121"/>
      <c r="B30" s="75" t="s">
        <v>75</v>
      </c>
      <c r="C30" s="71" t="s">
        <v>76</v>
      </c>
      <c r="D30" s="75">
        <v>26</v>
      </c>
      <c r="E30" s="71">
        <v>13</v>
      </c>
      <c r="F30" s="120" t="s">
        <v>112</v>
      </c>
      <c r="G30" s="73" t="s">
        <v>29</v>
      </c>
      <c r="H30" s="119" t="s">
        <v>37</v>
      </c>
      <c r="I30" s="75" t="s">
        <v>113</v>
      </c>
      <c r="J30" s="75" t="s">
        <v>114</v>
      </c>
      <c r="K30" s="138" t="s">
        <v>48</v>
      </c>
      <c r="L30" s="70" t="s">
        <v>115</v>
      </c>
      <c r="M30" s="70">
        <v>15188009750</v>
      </c>
      <c r="N30" s="70" t="s">
        <v>226</v>
      </c>
      <c r="O30" s="76" t="s">
        <v>116</v>
      </c>
      <c r="P30" s="70">
        <v>65</v>
      </c>
      <c r="Q30" s="70"/>
      <c r="R30" s="70"/>
      <c r="S30" s="70"/>
      <c r="T30" s="70"/>
      <c r="U30" s="70"/>
      <c r="V30" s="70"/>
      <c r="W30" s="70"/>
      <c r="X30" s="95"/>
      <c r="Y30" s="166"/>
    </row>
    <row r="31" ht="36" customHeight="1" spans="1:24">
      <c r="A31" s="123" t="s">
        <v>256</v>
      </c>
      <c r="B31" s="75" t="s">
        <v>117</v>
      </c>
      <c r="C31" s="75" t="s">
        <v>118</v>
      </c>
      <c r="D31" s="75">
        <v>27</v>
      </c>
      <c r="E31" s="75">
        <v>1</v>
      </c>
      <c r="F31" s="75" t="s">
        <v>257</v>
      </c>
      <c r="G31" s="75" t="s">
        <v>29</v>
      </c>
      <c r="H31" s="75" t="s">
        <v>37</v>
      </c>
      <c r="I31" s="148" t="s">
        <v>258</v>
      </c>
      <c r="J31" s="148" t="s">
        <v>259</v>
      </c>
      <c r="K31" s="70" t="s">
        <v>33</v>
      </c>
      <c r="L31" s="70" t="s">
        <v>34</v>
      </c>
      <c r="M31" s="149" t="s">
        <v>260</v>
      </c>
      <c r="N31" s="70" t="s">
        <v>226</v>
      </c>
      <c r="O31" s="76" t="s">
        <v>34</v>
      </c>
      <c r="P31" s="140"/>
      <c r="Q31" s="140"/>
      <c r="R31" s="140"/>
      <c r="S31" s="140"/>
      <c r="T31" s="140"/>
      <c r="U31" s="140"/>
      <c r="V31" s="140"/>
      <c r="W31" s="140"/>
      <c r="X31" s="160"/>
    </row>
    <row r="32" s="52" customFormat="1" ht="36" customHeight="1" spans="1:25">
      <c r="A32" s="124"/>
      <c r="B32" s="75" t="s">
        <v>117</v>
      </c>
      <c r="C32" s="75" t="s">
        <v>118</v>
      </c>
      <c r="D32" s="75">
        <v>28</v>
      </c>
      <c r="E32" s="75">
        <v>2</v>
      </c>
      <c r="F32" s="120" t="s">
        <v>119</v>
      </c>
      <c r="G32" s="73" t="s">
        <v>29</v>
      </c>
      <c r="H32" s="119" t="s">
        <v>37</v>
      </c>
      <c r="I32" s="122" t="s">
        <v>120</v>
      </c>
      <c r="J32" s="122" t="s">
        <v>121</v>
      </c>
      <c r="K32" s="70" t="s">
        <v>33</v>
      </c>
      <c r="L32" s="70" t="s">
        <v>34</v>
      </c>
      <c r="M32" s="74" t="s">
        <v>122</v>
      </c>
      <c r="N32" s="70" t="s">
        <v>226</v>
      </c>
      <c r="O32" s="76" t="s">
        <v>123</v>
      </c>
      <c r="P32" s="70">
        <v>84</v>
      </c>
      <c r="Q32" s="70">
        <v>88</v>
      </c>
      <c r="R32" s="70"/>
      <c r="S32" s="70"/>
      <c r="T32" s="70"/>
      <c r="U32" s="70"/>
      <c r="V32" s="70"/>
      <c r="W32" s="70"/>
      <c r="X32" s="95"/>
      <c r="Y32" s="166"/>
    </row>
    <row r="33" s="52" customFormat="1" ht="36" customHeight="1" spans="1:25">
      <c r="A33" s="124"/>
      <c r="B33" s="75" t="s">
        <v>117</v>
      </c>
      <c r="C33" s="75" t="s">
        <v>118</v>
      </c>
      <c r="D33" s="75">
        <v>29</v>
      </c>
      <c r="E33" s="75">
        <v>3</v>
      </c>
      <c r="F33" s="120" t="s">
        <v>124</v>
      </c>
      <c r="G33" s="73" t="s">
        <v>29</v>
      </c>
      <c r="H33" s="119" t="s">
        <v>37</v>
      </c>
      <c r="I33" s="75" t="s">
        <v>125</v>
      </c>
      <c r="J33" s="75" t="s">
        <v>126</v>
      </c>
      <c r="K33" s="138" t="s">
        <v>48</v>
      </c>
      <c r="L33" s="70" t="s">
        <v>127</v>
      </c>
      <c r="M33" s="70">
        <v>15911561964</v>
      </c>
      <c r="N33" s="70" t="s">
        <v>226</v>
      </c>
      <c r="O33" s="76" t="s">
        <v>128</v>
      </c>
      <c r="P33" s="70">
        <v>89</v>
      </c>
      <c r="Q33" s="70">
        <v>83</v>
      </c>
      <c r="R33" s="70"/>
      <c r="S33" s="70"/>
      <c r="T33" s="70"/>
      <c r="U33" s="70"/>
      <c r="V33" s="70"/>
      <c r="W33" s="70"/>
      <c r="X33" s="95"/>
      <c r="Y33" s="166"/>
    </row>
    <row r="34" s="52" customFormat="1" ht="36" customHeight="1" spans="1:25">
      <c r="A34" s="124"/>
      <c r="B34" s="75" t="s">
        <v>117</v>
      </c>
      <c r="C34" s="75" t="s">
        <v>118</v>
      </c>
      <c r="D34" s="75">
        <v>30</v>
      </c>
      <c r="E34" s="75">
        <v>4</v>
      </c>
      <c r="F34" s="75" t="s">
        <v>261</v>
      </c>
      <c r="G34" s="73" t="s">
        <v>29</v>
      </c>
      <c r="H34" s="119" t="s">
        <v>37</v>
      </c>
      <c r="I34" s="119" t="s">
        <v>262</v>
      </c>
      <c r="J34" s="119" t="s">
        <v>263</v>
      </c>
      <c r="K34" s="70" t="s">
        <v>33</v>
      </c>
      <c r="L34" s="70" t="s">
        <v>34</v>
      </c>
      <c r="M34" s="70">
        <v>13312540472</v>
      </c>
      <c r="N34" s="70" t="s">
        <v>226</v>
      </c>
      <c r="O34" s="76" t="s">
        <v>34</v>
      </c>
      <c r="P34" s="70"/>
      <c r="Q34" s="70"/>
      <c r="R34" s="70"/>
      <c r="S34" s="70"/>
      <c r="T34" s="70"/>
      <c r="U34" s="70"/>
      <c r="V34" s="70"/>
      <c r="W34" s="70"/>
      <c r="X34" s="95"/>
      <c r="Y34" s="166"/>
    </row>
    <row r="35" s="52" customFormat="1" ht="36" customHeight="1" spans="1:25">
      <c r="A35" s="124"/>
      <c r="B35" s="75" t="s">
        <v>117</v>
      </c>
      <c r="C35" s="75" t="s">
        <v>118</v>
      </c>
      <c r="D35" s="75">
        <v>31</v>
      </c>
      <c r="E35" s="75">
        <v>5</v>
      </c>
      <c r="F35" s="75" t="s">
        <v>264</v>
      </c>
      <c r="G35" s="75" t="s">
        <v>45</v>
      </c>
      <c r="H35" s="119" t="s">
        <v>37</v>
      </c>
      <c r="I35" s="119" t="s">
        <v>196</v>
      </c>
      <c r="J35" s="119" t="s">
        <v>265</v>
      </c>
      <c r="K35" s="70" t="s">
        <v>33</v>
      </c>
      <c r="L35" s="70" t="s">
        <v>34</v>
      </c>
      <c r="M35" s="70">
        <v>18487244702</v>
      </c>
      <c r="N35" s="70" t="s">
        <v>226</v>
      </c>
      <c r="O35" s="76" t="s">
        <v>34</v>
      </c>
      <c r="P35" s="70"/>
      <c r="Q35" s="70"/>
      <c r="R35" s="70"/>
      <c r="S35" s="70"/>
      <c r="T35" s="70"/>
      <c r="U35" s="70"/>
      <c r="V35" s="70"/>
      <c r="W35" s="70"/>
      <c r="X35" s="95"/>
      <c r="Y35" s="166"/>
    </row>
    <row r="36" s="52" customFormat="1" ht="36" customHeight="1" spans="1:25">
      <c r="A36" s="124"/>
      <c r="B36" s="75" t="s">
        <v>117</v>
      </c>
      <c r="C36" s="75" t="s">
        <v>118</v>
      </c>
      <c r="D36" s="75">
        <v>33</v>
      </c>
      <c r="E36" s="75">
        <v>6</v>
      </c>
      <c r="F36" s="75" t="s">
        <v>266</v>
      </c>
      <c r="G36" s="73" t="s">
        <v>29</v>
      </c>
      <c r="H36" s="119" t="s">
        <v>37</v>
      </c>
      <c r="I36" s="119" t="s">
        <v>267</v>
      </c>
      <c r="J36" s="119" t="s">
        <v>113</v>
      </c>
      <c r="K36" s="70" t="s">
        <v>33</v>
      </c>
      <c r="L36" s="70" t="s">
        <v>34</v>
      </c>
      <c r="M36" s="70">
        <v>13108523547</v>
      </c>
      <c r="N36" s="70" t="s">
        <v>226</v>
      </c>
      <c r="O36" s="76" t="s">
        <v>34</v>
      </c>
      <c r="P36" s="70"/>
      <c r="Q36" s="70"/>
      <c r="R36" s="70"/>
      <c r="S36" s="70"/>
      <c r="T36" s="70"/>
      <c r="U36" s="70"/>
      <c r="V36" s="70"/>
      <c r="W36" s="70"/>
      <c r="X36" s="95"/>
      <c r="Y36" s="166"/>
    </row>
    <row r="37" s="52" customFormat="1" ht="36" customHeight="1" spans="1:25">
      <c r="A37" s="124"/>
      <c r="B37" s="75" t="s">
        <v>117</v>
      </c>
      <c r="C37" s="75" t="s">
        <v>118</v>
      </c>
      <c r="D37" s="75">
        <v>34</v>
      </c>
      <c r="E37" s="75">
        <v>7</v>
      </c>
      <c r="F37" s="75" t="s">
        <v>268</v>
      </c>
      <c r="G37" s="73" t="s">
        <v>29</v>
      </c>
      <c r="H37" s="119" t="s">
        <v>37</v>
      </c>
      <c r="I37" s="119" t="s">
        <v>113</v>
      </c>
      <c r="J37" s="119" t="s">
        <v>269</v>
      </c>
      <c r="K37" s="70" t="s">
        <v>33</v>
      </c>
      <c r="L37" s="70" t="s">
        <v>34</v>
      </c>
      <c r="M37" s="70">
        <v>19969231220</v>
      </c>
      <c r="N37" s="70" t="s">
        <v>226</v>
      </c>
      <c r="O37" s="76" t="s">
        <v>34</v>
      </c>
      <c r="P37" s="70"/>
      <c r="Q37" s="70"/>
      <c r="R37" s="70"/>
      <c r="S37" s="70"/>
      <c r="T37" s="70"/>
      <c r="U37" s="70"/>
      <c r="V37" s="70"/>
      <c r="W37" s="70"/>
      <c r="X37" s="95"/>
      <c r="Y37" s="166"/>
    </row>
    <row r="38" s="52" customFormat="1" ht="36" customHeight="1" spans="1:25">
      <c r="A38" s="125"/>
      <c r="B38" s="75" t="s">
        <v>117</v>
      </c>
      <c r="C38" s="75" t="s">
        <v>118</v>
      </c>
      <c r="D38" s="75">
        <v>35</v>
      </c>
      <c r="E38" s="75">
        <v>8</v>
      </c>
      <c r="F38" s="75" t="s">
        <v>270</v>
      </c>
      <c r="G38" s="73" t="s">
        <v>29</v>
      </c>
      <c r="H38" s="119" t="s">
        <v>37</v>
      </c>
      <c r="I38" s="119" t="s">
        <v>271</v>
      </c>
      <c r="J38" s="119" t="s">
        <v>269</v>
      </c>
      <c r="K38" s="70" t="s">
        <v>33</v>
      </c>
      <c r="L38" s="70" t="s">
        <v>34</v>
      </c>
      <c r="M38" s="70">
        <v>18887621298</v>
      </c>
      <c r="N38" s="70" t="s">
        <v>226</v>
      </c>
      <c r="O38" s="76" t="s">
        <v>34</v>
      </c>
      <c r="P38" s="70"/>
      <c r="Q38" s="70"/>
      <c r="R38" s="70"/>
      <c r="S38" s="70"/>
      <c r="T38" s="70"/>
      <c r="U38" s="70"/>
      <c r="V38" s="70"/>
      <c r="W38" s="70"/>
      <c r="X38" s="95"/>
      <c r="Y38" s="166"/>
    </row>
    <row r="39" s="52" customFormat="1" ht="36" customHeight="1" spans="1:25">
      <c r="A39" s="126" t="s">
        <v>272</v>
      </c>
      <c r="B39" s="75" t="s">
        <v>129</v>
      </c>
      <c r="C39" s="75" t="s">
        <v>130</v>
      </c>
      <c r="D39" s="75">
        <v>36</v>
      </c>
      <c r="E39" s="75">
        <v>1</v>
      </c>
      <c r="F39" s="120" t="s">
        <v>131</v>
      </c>
      <c r="G39" s="73" t="s">
        <v>29</v>
      </c>
      <c r="H39" s="119" t="s">
        <v>37</v>
      </c>
      <c r="I39" s="122" t="s">
        <v>132</v>
      </c>
      <c r="J39" s="122" t="s">
        <v>133</v>
      </c>
      <c r="K39" s="70" t="s">
        <v>40</v>
      </c>
      <c r="L39" s="70" t="s">
        <v>34</v>
      </c>
      <c r="M39" s="107">
        <v>15288291011</v>
      </c>
      <c r="N39" s="70" t="s">
        <v>226</v>
      </c>
      <c r="O39" s="76" t="s">
        <v>134</v>
      </c>
      <c r="P39" s="70">
        <v>65</v>
      </c>
      <c r="Q39" s="70"/>
      <c r="R39" s="70">
        <v>75</v>
      </c>
      <c r="S39" s="70"/>
      <c r="T39" s="70"/>
      <c r="U39" s="70"/>
      <c r="V39" s="70"/>
      <c r="W39" s="70"/>
      <c r="X39" s="95"/>
      <c r="Y39" s="166"/>
    </row>
    <row r="40" s="52" customFormat="1" ht="36" customHeight="1" spans="1:25">
      <c r="A40" s="127"/>
      <c r="B40" s="75" t="s">
        <v>129</v>
      </c>
      <c r="C40" s="75" t="s">
        <v>130</v>
      </c>
      <c r="D40" s="75">
        <v>37</v>
      </c>
      <c r="E40" s="75">
        <v>2</v>
      </c>
      <c r="F40" s="75" t="s">
        <v>135</v>
      </c>
      <c r="G40" s="75" t="s">
        <v>45</v>
      </c>
      <c r="H40" s="75" t="s">
        <v>30</v>
      </c>
      <c r="I40" s="119" t="s">
        <v>66</v>
      </c>
      <c r="J40" s="119" t="s">
        <v>136</v>
      </c>
      <c r="K40" s="70" t="s">
        <v>33</v>
      </c>
      <c r="L40" s="70" t="s">
        <v>137</v>
      </c>
      <c r="M40" s="70">
        <v>13529215023</v>
      </c>
      <c r="N40" s="70" t="s">
        <v>226</v>
      </c>
      <c r="O40" s="76" t="s">
        <v>34</v>
      </c>
      <c r="P40" s="70">
        <v>65</v>
      </c>
      <c r="Q40" s="70"/>
      <c r="R40" s="70">
        <v>78</v>
      </c>
      <c r="S40" s="70"/>
      <c r="T40" s="70"/>
      <c r="U40" s="70"/>
      <c r="V40" s="70"/>
      <c r="W40" s="70"/>
      <c r="X40" s="95"/>
      <c r="Y40" s="166"/>
    </row>
    <row r="41" s="52" customFormat="1" ht="36" customHeight="1" spans="1:25">
      <c r="A41" s="127"/>
      <c r="B41" s="75" t="s">
        <v>139</v>
      </c>
      <c r="C41" s="75" t="s">
        <v>140</v>
      </c>
      <c r="D41" s="75">
        <v>38</v>
      </c>
      <c r="E41" s="71">
        <v>1</v>
      </c>
      <c r="F41" s="120" t="s">
        <v>141</v>
      </c>
      <c r="G41" s="73" t="s">
        <v>45</v>
      </c>
      <c r="H41" s="75" t="s">
        <v>30</v>
      </c>
      <c r="I41" s="122" t="s">
        <v>66</v>
      </c>
      <c r="J41" s="75" t="s">
        <v>142</v>
      </c>
      <c r="K41" s="71" t="s">
        <v>40</v>
      </c>
      <c r="L41" s="70" t="s">
        <v>83</v>
      </c>
      <c r="M41" s="74">
        <v>18314598611</v>
      </c>
      <c r="N41" s="70" t="s">
        <v>226</v>
      </c>
      <c r="O41" s="76" t="s">
        <v>94</v>
      </c>
      <c r="P41" s="70">
        <v>68</v>
      </c>
      <c r="Q41" s="70"/>
      <c r="R41" s="70"/>
      <c r="S41" s="70"/>
      <c r="T41" s="70"/>
      <c r="U41" s="70"/>
      <c r="V41" s="70"/>
      <c r="W41" s="70"/>
      <c r="X41" s="95"/>
      <c r="Y41" s="166"/>
    </row>
    <row r="42" s="52" customFormat="1" ht="36" customHeight="1" spans="1:25">
      <c r="A42" s="127"/>
      <c r="B42" s="75" t="s">
        <v>139</v>
      </c>
      <c r="C42" s="75" t="s">
        <v>143</v>
      </c>
      <c r="D42" s="75">
        <v>39</v>
      </c>
      <c r="E42" s="71">
        <v>2</v>
      </c>
      <c r="F42" s="120" t="s">
        <v>144</v>
      </c>
      <c r="G42" s="73" t="s">
        <v>45</v>
      </c>
      <c r="H42" s="119" t="s">
        <v>37</v>
      </c>
      <c r="I42" s="150" t="s">
        <v>145</v>
      </c>
      <c r="J42" s="150" t="s">
        <v>146</v>
      </c>
      <c r="K42" s="138" t="s">
        <v>48</v>
      </c>
      <c r="L42" s="70" t="s">
        <v>147</v>
      </c>
      <c r="M42" s="108">
        <v>13308728679</v>
      </c>
      <c r="N42" s="70" t="s">
        <v>226</v>
      </c>
      <c r="O42" s="76" t="s">
        <v>34</v>
      </c>
      <c r="P42" s="70">
        <v>80</v>
      </c>
      <c r="Q42" s="70"/>
      <c r="R42" s="70"/>
      <c r="S42" s="70"/>
      <c r="T42" s="70"/>
      <c r="U42" s="70"/>
      <c r="V42" s="70"/>
      <c r="W42" s="70"/>
      <c r="X42" s="95"/>
      <c r="Y42" s="166"/>
    </row>
    <row r="43" s="52" customFormat="1" ht="36" customHeight="1" spans="1:25">
      <c r="A43" s="127"/>
      <c r="B43" s="75" t="s">
        <v>139</v>
      </c>
      <c r="C43" s="75" t="s">
        <v>143</v>
      </c>
      <c r="D43" s="75">
        <v>40</v>
      </c>
      <c r="E43" s="71">
        <v>3</v>
      </c>
      <c r="F43" s="120" t="s">
        <v>149</v>
      </c>
      <c r="G43" s="73" t="s">
        <v>45</v>
      </c>
      <c r="H43" s="119" t="s">
        <v>37</v>
      </c>
      <c r="I43" s="151" t="s">
        <v>150</v>
      </c>
      <c r="J43" s="75" t="s">
        <v>151</v>
      </c>
      <c r="K43" s="71" t="s">
        <v>40</v>
      </c>
      <c r="L43" s="70" t="s">
        <v>34</v>
      </c>
      <c r="M43" s="84">
        <v>13888418486</v>
      </c>
      <c r="N43" s="70" t="s">
        <v>226</v>
      </c>
      <c r="O43" s="76"/>
      <c r="P43" s="70">
        <v>80</v>
      </c>
      <c r="Q43" s="70">
        <v>85</v>
      </c>
      <c r="R43" s="70"/>
      <c r="S43" s="70"/>
      <c r="T43" s="70"/>
      <c r="U43" s="70"/>
      <c r="V43" s="70"/>
      <c r="W43" s="70"/>
      <c r="X43" s="95"/>
      <c r="Y43" s="166"/>
    </row>
    <row r="44" s="52" customFormat="1" ht="36" customHeight="1" spans="1:25">
      <c r="A44" s="127"/>
      <c r="B44" s="75"/>
      <c r="C44" s="75" t="s">
        <v>153</v>
      </c>
      <c r="D44" s="75">
        <v>41</v>
      </c>
      <c r="E44" s="71">
        <v>1</v>
      </c>
      <c r="F44" s="120" t="s">
        <v>154</v>
      </c>
      <c r="G44" s="73" t="s">
        <v>29</v>
      </c>
      <c r="H44" s="75" t="s">
        <v>30</v>
      </c>
      <c r="I44" s="122" t="s">
        <v>155</v>
      </c>
      <c r="J44" s="75" t="s">
        <v>156</v>
      </c>
      <c r="K44" s="70" t="s">
        <v>33</v>
      </c>
      <c r="L44" s="70" t="s">
        <v>34</v>
      </c>
      <c r="M44" s="70">
        <v>13708471121</v>
      </c>
      <c r="N44" s="70" t="s">
        <v>226</v>
      </c>
      <c r="O44" s="76" t="s">
        <v>157</v>
      </c>
      <c r="P44" s="70">
        <v>79</v>
      </c>
      <c r="Q44" s="70"/>
      <c r="R44" s="70"/>
      <c r="S44" s="70"/>
      <c r="T44" s="70"/>
      <c r="U44" s="70"/>
      <c r="V44" s="70"/>
      <c r="W44" s="70"/>
      <c r="X44" s="95"/>
      <c r="Y44" s="166"/>
    </row>
    <row r="45" s="52" customFormat="1" ht="36" customHeight="1" spans="1:25">
      <c r="A45" s="127"/>
      <c r="B45" s="75" t="s">
        <v>158</v>
      </c>
      <c r="C45" s="75" t="s">
        <v>76</v>
      </c>
      <c r="D45" s="75">
        <v>42</v>
      </c>
      <c r="E45" s="71">
        <v>1</v>
      </c>
      <c r="F45" s="120" t="s">
        <v>159</v>
      </c>
      <c r="G45" s="73" t="s">
        <v>45</v>
      </c>
      <c r="H45" s="75" t="s">
        <v>30</v>
      </c>
      <c r="I45" s="122" t="s">
        <v>160</v>
      </c>
      <c r="J45" s="122" t="s">
        <v>161</v>
      </c>
      <c r="K45" s="138" t="s">
        <v>48</v>
      </c>
      <c r="L45" s="70" t="s">
        <v>34</v>
      </c>
      <c r="M45" s="74">
        <v>13529551906</v>
      </c>
      <c r="N45" s="70" t="s">
        <v>226</v>
      </c>
      <c r="O45" s="76"/>
      <c r="P45" s="70">
        <v>83</v>
      </c>
      <c r="Q45" s="70"/>
      <c r="R45" s="70">
        <v>82</v>
      </c>
      <c r="S45" s="70"/>
      <c r="T45" s="70"/>
      <c r="U45" s="70"/>
      <c r="V45" s="70"/>
      <c r="W45" s="70"/>
      <c r="X45" s="95"/>
      <c r="Y45" s="166"/>
    </row>
    <row r="46" s="52" customFormat="1" ht="36" customHeight="1" spans="1:25">
      <c r="A46" s="127"/>
      <c r="B46" s="75" t="s">
        <v>169</v>
      </c>
      <c r="C46" s="75" t="s">
        <v>170</v>
      </c>
      <c r="D46" s="75">
        <v>43</v>
      </c>
      <c r="E46" s="71">
        <v>1</v>
      </c>
      <c r="F46" s="120" t="s">
        <v>171</v>
      </c>
      <c r="G46" s="73" t="s">
        <v>45</v>
      </c>
      <c r="H46" s="119" t="s">
        <v>37</v>
      </c>
      <c r="I46" s="152" t="s">
        <v>172</v>
      </c>
      <c r="J46" s="152" t="s">
        <v>173</v>
      </c>
      <c r="K46" s="138" t="s">
        <v>48</v>
      </c>
      <c r="L46" s="70" t="s">
        <v>34</v>
      </c>
      <c r="M46" s="110">
        <v>15331762377</v>
      </c>
      <c r="N46" s="70" t="s">
        <v>226</v>
      </c>
      <c r="O46" s="76" t="s">
        <v>174</v>
      </c>
      <c r="P46" s="70">
        <v>82</v>
      </c>
      <c r="Q46" s="70"/>
      <c r="R46" s="70">
        <v>82</v>
      </c>
      <c r="S46" s="70"/>
      <c r="T46" s="70">
        <v>83</v>
      </c>
      <c r="U46" s="70"/>
      <c r="V46" s="70"/>
      <c r="W46" s="70"/>
      <c r="X46" s="95"/>
      <c r="Y46" s="166"/>
    </row>
    <row r="47" s="52" customFormat="1" ht="36" customHeight="1" spans="1:25">
      <c r="A47" s="128"/>
      <c r="B47" s="75" t="s">
        <v>169</v>
      </c>
      <c r="C47" s="75" t="s">
        <v>170</v>
      </c>
      <c r="D47" s="75">
        <v>44</v>
      </c>
      <c r="E47" s="71">
        <v>2</v>
      </c>
      <c r="F47" s="120" t="s">
        <v>175</v>
      </c>
      <c r="G47" s="73" t="s">
        <v>45</v>
      </c>
      <c r="H47" s="119" t="s">
        <v>37</v>
      </c>
      <c r="I47" s="122" t="s">
        <v>176</v>
      </c>
      <c r="J47" s="122" t="s">
        <v>177</v>
      </c>
      <c r="K47" s="138" t="s">
        <v>48</v>
      </c>
      <c r="L47" s="70" t="s">
        <v>147</v>
      </c>
      <c r="M47" s="114">
        <v>18274886930</v>
      </c>
      <c r="N47" s="70" t="s">
        <v>226</v>
      </c>
      <c r="O47" s="76" t="s">
        <v>34</v>
      </c>
      <c r="P47" s="70">
        <v>85</v>
      </c>
      <c r="Q47" s="70"/>
      <c r="R47" s="70">
        <v>85</v>
      </c>
      <c r="S47" s="70"/>
      <c r="T47" s="70">
        <v>87</v>
      </c>
      <c r="U47" s="70"/>
      <c r="V47" s="70"/>
      <c r="W47" s="70"/>
      <c r="X47" s="95"/>
      <c r="Y47" s="166"/>
    </row>
    <row r="48" s="115" customFormat="1" ht="36" customHeight="1" spans="1:25">
      <c r="A48" s="129"/>
      <c r="B48" s="130"/>
      <c r="C48" s="130"/>
      <c r="D48" s="130"/>
      <c r="E48" s="131"/>
      <c r="F48" s="132" t="s">
        <v>180</v>
      </c>
      <c r="G48" s="133" t="s">
        <v>45</v>
      </c>
      <c r="H48" s="133" t="s">
        <v>37</v>
      </c>
      <c r="I48" s="136" t="s">
        <v>125</v>
      </c>
      <c r="J48" s="136" t="s">
        <v>181</v>
      </c>
      <c r="K48" s="71" t="s">
        <v>40</v>
      </c>
      <c r="L48" s="153" t="s">
        <v>182</v>
      </c>
      <c r="M48" s="136">
        <v>16687193601</v>
      </c>
      <c r="N48" s="130"/>
      <c r="O48" s="135" t="s">
        <v>183</v>
      </c>
      <c r="P48" s="130">
        <v>85</v>
      </c>
      <c r="Q48" s="130"/>
      <c r="R48" s="130">
        <v>82</v>
      </c>
      <c r="S48" s="130"/>
      <c r="T48" s="130">
        <v>79</v>
      </c>
      <c r="U48" s="130"/>
      <c r="V48" s="130"/>
      <c r="W48" s="130"/>
      <c r="X48" s="161"/>
      <c r="Y48" s="130"/>
    </row>
    <row r="49" s="115" customFormat="1" ht="36" customHeight="1" spans="1:25">
      <c r="A49" s="129"/>
      <c r="B49" s="130"/>
      <c r="C49" s="131"/>
      <c r="D49" s="130"/>
      <c r="E49" s="131"/>
      <c r="F49" s="134" t="s">
        <v>184</v>
      </c>
      <c r="G49" s="133" t="s">
        <v>45</v>
      </c>
      <c r="H49" s="133" t="s">
        <v>37</v>
      </c>
      <c r="I49" s="133" t="s">
        <v>185</v>
      </c>
      <c r="J49" s="133" t="s">
        <v>186</v>
      </c>
      <c r="K49" s="71" t="s">
        <v>40</v>
      </c>
      <c r="L49" s="154" t="s">
        <v>54</v>
      </c>
      <c r="M49" s="155">
        <v>15887794923</v>
      </c>
      <c r="N49" s="131" t="s">
        <v>226</v>
      </c>
      <c r="O49" s="129" t="s">
        <v>187</v>
      </c>
      <c r="P49" s="131">
        <v>65</v>
      </c>
      <c r="Q49" s="131"/>
      <c r="R49" s="131">
        <v>70</v>
      </c>
      <c r="S49" s="131"/>
      <c r="T49" s="131">
        <v>65</v>
      </c>
      <c r="U49" s="131"/>
      <c r="V49" s="131"/>
      <c r="W49" s="131"/>
      <c r="X49" s="162"/>
      <c r="Y49" s="130"/>
    </row>
    <row r="50" s="115" customFormat="1" ht="36" customHeight="1" spans="1:25">
      <c r="A50" s="135"/>
      <c r="B50" s="130"/>
      <c r="C50" s="130"/>
      <c r="D50" s="130"/>
      <c r="E50" s="131"/>
      <c r="F50" s="136" t="s">
        <v>188</v>
      </c>
      <c r="G50" s="133" t="s">
        <v>45</v>
      </c>
      <c r="H50" s="133" t="s">
        <v>37</v>
      </c>
      <c r="I50" s="137" t="s">
        <v>189</v>
      </c>
      <c r="J50" s="136" t="s">
        <v>190</v>
      </c>
      <c r="K50" s="71" t="s">
        <v>40</v>
      </c>
      <c r="L50" s="136" t="s">
        <v>191</v>
      </c>
      <c r="M50" s="136">
        <v>15208714869</v>
      </c>
      <c r="N50" s="130" t="s">
        <v>226</v>
      </c>
      <c r="O50" s="76"/>
      <c r="P50" s="130">
        <v>68</v>
      </c>
      <c r="Q50" s="130"/>
      <c r="R50" s="130">
        <v>75</v>
      </c>
      <c r="S50" s="130"/>
      <c r="T50" s="130">
        <v>66</v>
      </c>
      <c r="U50" s="130"/>
      <c r="V50" s="130"/>
      <c r="W50" s="130"/>
      <c r="X50" s="161"/>
      <c r="Y50" s="130"/>
    </row>
    <row r="51" s="115" customFormat="1" ht="36" customHeight="1" spans="1:25">
      <c r="A51" s="135"/>
      <c r="B51" s="130"/>
      <c r="C51" s="130"/>
      <c r="D51" s="130"/>
      <c r="E51" s="131"/>
      <c r="F51" s="136" t="s">
        <v>192</v>
      </c>
      <c r="G51" s="133" t="s">
        <v>45</v>
      </c>
      <c r="H51" s="137" t="s">
        <v>37</v>
      </c>
      <c r="I51" s="137" t="s">
        <v>165</v>
      </c>
      <c r="J51" s="136" t="s">
        <v>193</v>
      </c>
      <c r="K51" s="71" t="s">
        <v>40</v>
      </c>
      <c r="L51" s="70" t="s">
        <v>34</v>
      </c>
      <c r="M51" s="136">
        <v>18314328211</v>
      </c>
      <c r="N51" s="130" t="s">
        <v>226</v>
      </c>
      <c r="O51" s="135" t="s">
        <v>194</v>
      </c>
      <c r="P51" s="130">
        <v>87</v>
      </c>
      <c r="Q51" s="130"/>
      <c r="R51" s="130">
        <v>86</v>
      </c>
      <c r="S51" s="130"/>
      <c r="T51" s="130">
        <v>83</v>
      </c>
      <c r="U51" s="130"/>
      <c r="V51" s="130"/>
      <c r="W51" s="130"/>
      <c r="X51" s="161"/>
      <c r="Y51" s="130"/>
    </row>
    <row r="52" s="115" customFormat="1" ht="36" customHeight="1" spans="1:25">
      <c r="A52" s="135"/>
      <c r="B52" s="130"/>
      <c r="C52" s="130"/>
      <c r="D52" s="130"/>
      <c r="E52" s="131"/>
      <c r="F52" s="136" t="s">
        <v>195</v>
      </c>
      <c r="G52" s="133" t="s">
        <v>45</v>
      </c>
      <c r="H52" s="137" t="s">
        <v>37</v>
      </c>
      <c r="I52" s="137" t="s">
        <v>196</v>
      </c>
      <c r="J52" s="136" t="s">
        <v>197</v>
      </c>
      <c r="K52" s="71" t="s">
        <v>40</v>
      </c>
      <c r="L52" s="136" t="s">
        <v>198</v>
      </c>
      <c r="M52" s="136">
        <v>15188051656</v>
      </c>
      <c r="N52" s="130" t="s">
        <v>226</v>
      </c>
      <c r="O52" s="76"/>
      <c r="P52" s="130">
        <v>87</v>
      </c>
      <c r="Q52" s="130"/>
      <c r="R52" s="130"/>
      <c r="S52" s="130"/>
      <c r="T52" s="130"/>
      <c r="U52" s="130"/>
      <c r="V52" s="130"/>
      <c r="W52" s="130"/>
      <c r="X52" s="161"/>
      <c r="Y52" s="130"/>
    </row>
    <row r="53" s="115" customFormat="1" ht="36" customHeight="1" spans="1:25">
      <c r="A53" s="135"/>
      <c r="B53" s="130"/>
      <c r="C53" s="130"/>
      <c r="D53" s="130"/>
      <c r="E53" s="131"/>
      <c r="F53" s="136" t="s">
        <v>199</v>
      </c>
      <c r="G53" s="133" t="s">
        <v>45</v>
      </c>
      <c r="H53" s="137" t="s">
        <v>37</v>
      </c>
      <c r="I53" s="137" t="s">
        <v>196</v>
      </c>
      <c r="J53" s="136" t="s">
        <v>200</v>
      </c>
      <c r="K53" s="71" t="s">
        <v>40</v>
      </c>
      <c r="L53" s="70" t="s">
        <v>34</v>
      </c>
      <c r="M53" s="136">
        <v>15987139755</v>
      </c>
      <c r="N53" s="130" t="s">
        <v>226</v>
      </c>
      <c r="O53" s="135" t="s">
        <v>201</v>
      </c>
      <c r="P53" s="130">
        <v>87</v>
      </c>
      <c r="Q53" s="130"/>
      <c r="R53" s="130">
        <v>87</v>
      </c>
      <c r="S53" s="130"/>
      <c r="T53" s="130">
        <v>81</v>
      </c>
      <c r="U53" s="130"/>
      <c r="V53" s="130"/>
      <c r="W53" s="130"/>
      <c r="X53" s="161"/>
      <c r="Y53" s="130"/>
    </row>
    <row r="54" s="115" customFormat="1" ht="36" customHeight="1" spans="1:25">
      <c r="A54" s="135"/>
      <c r="B54" s="130"/>
      <c r="C54" s="130"/>
      <c r="D54" s="130"/>
      <c r="E54" s="131"/>
      <c r="F54" s="132" t="s">
        <v>202</v>
      </c>
      <c r="G54" s="133" t="s">
        <v>45</v>
      </c>
      <c r="H54" s="137" t="s">
        <v>37</v>
      </c>
      <c r="I54" s="137" t="s">
        <v>165</v>
      </c>
      <c r="J54" s="136" t="s">
        <v>203</v>
      </c>
      <c r="K54" s="71" t="s">
        <v>40</v>
      </c>
      <c r="L54" s="70" t="s">
        <v>34</v>
      </c>
      <c r="M54" s="156">
        <v>15969599219</v>
      </c>
      <c r="N54" s="130" t="s">
        <v>226</v>
      </c>
      <c r="O54" s="135" t="s">
        <v>204</v>
      </c>
      <c r="P54" s="130">
        <v>85</v>
      </c>
      <c r="Q54" s="130"/>
      <c r="R54" s="130">
        <v>85</v>
      </c>
      <c r="S54" s="130"/>
      <c r="T54" s="130">
        <v>83</v>
      </c>
      <c r="U54" s="130"/>
      <c r="V54" s="130"/>
      <c r="W54" s="130"/>
      <c r="X54" s="161"/>
      <c r="Y54" s="130"/>
    </row>
    <row r="55" s="115" customFormat="1" ht="36" customHeight="1" spans="1:25">
      <c r="A55" s="135"/>
      <c r="B55" s="130"/>
      <c r="C55" s="130"/>
      <c r="D55" s="130"/>
      <c r="E55" s="131"/>
      <c r="F55" s="136" t="s">
        <v>273</v>
      </c>
      <c r="G55" s="133" t="s">
        <v>45</v>
      </c>
      <c r="H55" s="137" t="s">
        <v>30</v>
      </c>
      <c r="I55" s="137" t="s">
        <v>274</v>
      </c>
      <c r="J55" s="136" t="s">
        <v>181</v>
      </c>
      <c r="K55" s="136" t="s">
        <v>275</v>
      </c>
      <c r="L55" s="70" t="s">
        <v>34</v>
      </c>
      <c r="M55" s="136">
        <v>18288985530</v>
      </c>
      <c r="N55" s="130" t="s">
        <v>226</v>
      </c>
      <c r="O55" s="76"/>
      <c r="P55" s="130"/>
      <c r="Q55" s="130"/>
      <c r="R55" s="130"/>
      <c r="S55" s="130"/>
      <c r="T55" s="130"/>
      <c r="U55" s="130"/>
      <c r="V55" s="130"/>
      <c r="W55" s="130"/>
      <c r="X55" s="161"/>
      <c r="Y55" s="130"/>
    </row>
    <row r="56" spans="5:28">
      <c r="E56" s="55" t="s">
        <v>276</v>
      </c>
      <c r="F56" s="71" t="s">
        <v>205</v>
      </c>
      <c r="G56" s="73" t="s">
        <v>45</v>
      </c>
      <c r="H56" s="73" t="s">
        <v>37</v>
      </c>
      <c r="I56" s="71" t="s">
        <v>91</v>
      </c>
      <c r="J56" s="71" t="s">
        <v>206</v>
      </c>
      <c r="K56" s="71" t="s">
        <v>40</v>
      </c>
      <c r="L56" s="71" t="s">
        <v>83</v>
      </c>
      <c r="O56" s="69" t="s">
        <v>94</v>
      </c>
      <c r="P56" s="157">
        <v>79</v>
      </c>
      <c r="Q56" s="157" t="s">
        <v>56</v>
      </c>
      <c r="R56" s="157">
        <v>77</v>
      </c>
      <c r="S56" s="157" t="s">
        <v>56</v>
      </c>
      <c r="T56" s="157">
        <v>85</v>
      </c>
      <c r="U56" s="157" t="s">
        <v>56</v>
      </c>
      <c r="V56" s="157" t="s">
        <v>56</v>
      </c>
      <c r="W56" s="157" t="s">
        <v>56</v>
      </c>
      <c r="X56" s="163" t="s">
        <v>56</v>
      </c>
      <c r="Y56" s="163" t="s">
        <v>56</v>
      </c>
      <c r="Z56" s="167">
        <f>(P56+R56+T56)/3</f>
        <v>80.3333333333333</v>
      </c>
      <c r="AA56" s="168">
        <f>AVERAGE(P56:Z56)</f>
        <v>80.3333333333333</v>
      </c>
      <c r="AB56" s="71"/>
    </row>
    <row r="57" spans="5:26">
      <c r="E57" s="55"/>
      <c r="F57" s="71" t="s">
        <v>207</v>
      </c>
      <c r="G57" s="73" t="s">
        <v>29</v>
      </c>
      <c r="H57" s="73" t="s">
        <v>30</v>
      </c>
      <c r="I57" s="71" t="s">
        <v>46</v>
      </c>
      <c r="J57" s="71" t="s">
        <v>208</v>
      </c>
      <c r="K57" s="71" t="s">
        <v>40</v>
      </c>
      <c r="L57" s="71" t="s">
        <v>209</v>
      </c>
      <c r="O57" s="69" t="s">
        <v>187</v>
      </c>
      <c r="P57" s="157">
        <v>80</v>
      </c>
      <c r="Q57" s="157" t="s">
        <v>56</v>
      </c>
      <c r="R57" s="157">
        <v>84</v>
      </c>
      <c r="S57" s="157" t="s">
        <v>56</v>
      </c>
      <c r="T57" s="157">
        <v>77</v>
      </c>
      <c r="U57" s="157" t="s">
        <v>56</v>
      </c>
      <c r="V57" s="157">
        <v>77</v>
      </c>
      <c r="W57" s="157" t="s">
        <v>56</v>
      </c>
      <c r="X57" s="163" t="s">
        <v>56</v>
      </c>
      <c r="Y57" s="163" t="s">
        <v>56</v>
      </c>
      <c r="Z57" s="167">
        <f>(P57+R57+T57+V57)/4</f>
        <v>79.5</v>
      </c>
    </row>
    <row r="58" spans="5:26">
      <c r="E58" s="55"/>
      <c r="F58" s="71" t="s">
        <v>210</v>
      </c>
      <c r="G58" s="73" t="s">
        <v>45</v>
      </c>
      <c r="H58" s="73" t="s">
        <v>37</v>
      </c>
      <c r="I58" s="71" t="s">
        <v>211</v>
      </c>
      <c r="J58" s="71" t="s">
        <v>212</v>
      </c>
      <c r="K58" s="71" t="s">
        <v>40</v>
      </c>
      <c r="L58" s="71" t="s">
        <v>213</v>
      </c>
      <c r="O58" s="158" t="s">
        <v>214</v>
      </c>
      <c r="P58" s="157">
        <v>82</v>
      </c>
      <c r="Q58" s="157" t="s">
        <v>56</v>
      </c>
      <c r="R58" s="157">
        <v>83</v>
      </c>
      <c r="S58" s="157" t="s">
        <v>56</v>
      </c>
      <c r="T58" s="157">
        <v>80</v>
      </c>
      <c r="U58" s="157" t="s">
        <v>56</v>
      </c>
      <c r="V58" s="157">
        <v>80</v>
      </c>
      <c r="W58" s="157" t="s">
        <v>56</v>
      </c>
      <c r="X58" s="164" t="s">
        <v>56</v>
      </c>
      <c r="Y58" s="164" t="s">
        <v>56</v>
      </c>
      <c r="Z58" s="167">
        <f>(P58+R58+T58+V58)/4</f>
        <v>81.25</v>
      </c>
    </row>
    <row r="59" ht="25.5" spans="5:22">
      <c r="E59" s="55"/>
      <c r="F59" s="138" t="s">
        <v>216</v>
      </c>
      <c r="G59" s="8" t="s">
        <v>29</v>
      </c>
      <c r="H59" s="8" t="s">
        <v>37</v>
      </c>
      <c r="I59" s="138" t="s">
        <v>113</v>
      </c>
      <c r="J59" s="8" t="s">
        <v>208</v>
      </c>
      <c r="K59" s="138" t="s">
        <v>48</v>
      </c>
      <c r="L59" s="159" t="s">
        <v>217</v>
      </c>
      <c r="M59" s="138">
        <v>18087996237</v>
      </c>
      <c r="P59" s="138">
        <v>79</v>
      </c>
      <c r="Q59" s="138">
        <v>79</v>
      </c>
      <c r="R59" s="138">
        <v>86</v>
      </c>
      <c r="S59" s="138">
        <v>86</v>
      </c>
      <c r="T59" s="138">
        <v>82</v>
      </c>
      <c r="U59" s="138">
        <v>80</v>
      </c>
      <c r="V59" s="165">
        <f>AVERAGE(P59:U59)</f>
        <v>82</v>
      </c>
    </row>
  </sheetData>
  <autoFilter ref="A3:Y59">
    <extLst/>
  </autoFilter>
  <mergeCells count="29">
    <mergeCell ref="A1:N1"/>
    <mergeCell ref="F2:I2"/>
    <mergeCell ref="M2:N2"/>
    <mergeCell ref="P3:Q3"/>
    <mergeCell ref="R3:S3"/>
    <mergeCell ref="T3:U3"/>
    <mergeCell ref="V3:W3"/>
    <mergeCell ref="A3:A4"/>
    <mergeCell ref="A5:A17"/>
    <mergeCell ref="A18:A30"/>
    <mergeCell ref="A31:A38"/>
    <mergeCell ref="A39:A47"/>
    <mergeCell ref="B3:B4"/>
    <mergeCell ref="C3:C4"/>
    <mergeCell ref="D3:D4"/>
    <mergeCell ref="E3:E4"/>
    <mergeCell ref="E56:E59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X3:X4"/>
    <mergeCell ref="Y3:Y4"/>
  </mergeCells>
  <conditionalFormatting sqref="F16">
    <cfRule type="duplicateValues" dxfId="0" priority="5"/>
  </conditionalFormatting>
  <conditionalFormatting sqref="F30">
    <cfRule type="duplicateValues" dxfId="0" priority="6"/>
  </conditionalFormatting>
  <conditionalFormatting sqref="F56">
    <cfRule type="duplicateValues" dxfId="0" priority="3"/>
  </conditionalFormatting>
  <conditionalFormatting sqref="F57">
    <cfRule type="duplicateValues" dxfId="0" priority="2"/>
  </conditionalFormatting>
  <conditionalFormatting sqref="F58">
    <cfRule type="duplicateValues" dxfId="0" priority="1"/>
  </conditionalFormatting>
  <conditionalFormatting sqref="F48:F55">
    <cfRule type="duplicateValues" dxfId="0" priority="4"/>
  </conditionalFormatting>
  <conditionalFormatting sqref="F5:F7 F9:F12 F14:F15 F17:F27 F32:F47 F59:F104">
    <cfRule type="duplicateValues" dxfId="0" priority="16"/>
  </conditionalFormatting>
  <pageMargins left="0.7" right="0.7" top="0.75" bottom="0.75" header="0.3" footer="0.3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Y99"/>
  <sheetViews>
    <sheetView zoomScale="87" zoomScaleNormal="87" workbookViewId="0">
      <pane xSplit="5" ySplit="4" topLeftCell="F20" activePane="bottomRight" state="frozen"/>
      <selection/>
      <selection pane="topRight"/>
      <selection pane="bottomLeft"/>
      <selection pane="bottomRight" activeCell="F23" sqref="F23"/>
    </sheetView>
  </sheetViews>
  <sheetFormatPr defaultColWidth="9" defaultRowHeight="13.5"/>
  <cols>
    <col min="1" max="1" width="12.6166666666667" style="53" customWidth="1"/>
    <col min="2" max="2" width="13.4333333333333" customWidth="1"/>
    <col min="3" max="4" width="16.7166666666667" customWidth="1"/>
    <col min="6" max="8" width="15.7833333333333" customWidth="1"/>
    <col min="9" max="9" width="27.1916666666667" customWidth="1"/>
    <col min="10" max="10" width="29.3833333333333" customWidth="1"/>
    <col min="11" max="12" width="15.7833333333333" customWidth="1"/>
    <col min="13" max="14" width="18.7583333333333" customWidth="1"/>
    <col min="15" max="15" width="25.7833333333333" customWidth="1"/>
    <col min="16" max="23" width="8.56666666666667" customWidth="1"/>
    <col min="24" max="24" width="11.6166666666667" style="54" customWidth="1"/>
    <col min="25" max="25" width="37.8083333333333" style="55" customWidth="1"/>
    <col min="26" max="27" width="15.7833333333333" customWidth="1"/>
  </cols>
  <sheetData>
    <row r="1" s="51" customFormat="1" ht="55" customHeight="1" spans="1:25">
      <c r="A1" s="56" t="s">
        <v>218</v>
      </c>
      <c r="B1" s="57"/>
      <c r="C1" s="57"/>
      <c r="D1" s="57"/>
      <c r="E1" s="57"/>
      <c r="F1" s="58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88"/>
      <c r="Y1" s="97"/>
    </row>
    <row r="2" s="51" customFormat="1" ht="55" customHeight="1" spans="1:25">
      <c r="A2" s="59"/>
      <c r="B2" s="60"/>
      <c r="C2" s="60"/>
      <c r="D2" s="60"/>
      <c r="E2" s="61" t="s">
        <v>219</v>
      </c>
      <c r="F2" s="62"/>
      <c r="G2" s="63"/>
      <c r="H2" s="63"/>
      <c r="I2" s="63"/>
      <c r="J2" s="61" t="s">
        <v>4</v>
      </c>
      <c r="K2" s="61" t="s">
        <v>5</v>
      </c>
      <c r="L2" s="63" t="s">
        <v>6</v>
      </c>
      <c r="M2" s="61" t="s">
        <v>7</v>
      </c>
      <c r="N2" s="61"/>
      <c r="O2" s="61"/>
      <c r="P2" s="61"/>
      <c r="Q2" s="61"/>
      <c r="R2" s="61"/>
      <c r="S2" s="61"/>
      <c r="T2" s="61"/>
      <c r="U2" s="61"/>
      <c r="V2" s="61"/>
      <c r="W2" s="61"/>
      <c r="X2" s="89"/>
      <c r="Y2" s="98"/>
    </row>
    <row r="3" s="51" customFormat="1" ht="25" customHeight="1" spans="1:25">
      <c r="A3" s="64" t="s">
        <v>222</v>
      </c>
      <c r="B3" s="65" t="s">
        <v>1</v>
      </c>
      <c r="C3" s="65" t="s">
        <v>2</v>
      </c>
      <c r="D3" s="65" t="s">
        <v>8</v>
      </c>
      <c r="E3" s="65" t="s">
        <v>223</v>
      </c>
      <c r="F3" s="66" t="s">
        <v>9</v>
      </c>
      <c r="G3" s="65" t="s">
        <v>10</v>
      </c>
      <c r="H3" s="65" t="s">
        <v>11</v>
      </c>
      <c r="I3" s="65" t="s">
        <v>12</v>
      </c>
      <c r="J3" s="65" t="s">
        <v>13</v>
      </c>
      <c r="K3" s="65" t="s">
        <v>14</v>
      </c>
      <c r="L3" s="64" t="s">
        <v>15</v>
      </c>
      <c r="M3" s="65" t="s">
        <v>16</v>
      </c>
      <c r="N3" s="65" t="s">
        <v>224</v>
      </c>
      <c r="O3" s="65" t="s">
        <v>17</v>
      </c>
      <c r="P3" s="82" t="s">
        <v>18</v>
      </c>
      <c r="Q3" s="90"/>
      <c r="R3" s="82" t="s">
        <v>19</v>
      </c>
      <c r="S3" s="90"/>
      <c r="T3" s="82" t="s">
        <v>20</v>
      </c>
      <c r="U3" s="90"/>
      <c r="V3" s="91" t="s">
        <v>21</v>
      </c>
      <c r="W3" s="92"/>
      <c r="X3" s="93" t="s">
        <v>22</v>
      </c>
      <c r="Y3" s="99" t="s">
        <v>23</v>
      </c>
    </row>
    <row r="4" s="51" customFormat="1" ht="25" customHeight="1" spans="1:25">
      <c r="A4" s="64"/>
      <c r="B4" s="67"/>
      <c r="C4" s="67"/>
      <c r="D4" s="67"/>
      <c r="E4" s="67"/>
      <c r="F4" s="68"/>
      <c r="G4" s="67"/>
      <c r="H4" s="67"/>
      <c r="I4" s="67"/>
      <c r="J4" s="67"/>
      <c r="K4" s="67"/>
      <c r="L4" s="83"/>
      <c r="M4" s="67"/>
      <c r="N4" s="67"/>
      <c r="O4" s="67"/>
      <c r="P4" s="61" t="s">
        <v>24</v>
      </c>
      <c r="Q4" s="61" t="s">
        <v>25</v>
      </c>
      <c r="R4" s="61" t="s">
        <v>24</v>
      </c>
      <c r="S4" s="61" t="s">
        <v>25</v>
      </c>
      <c r="T4" s="61" t="s">
        <v>25</v>
      </c>
      <c r="U4" s="61" t="s">
        <v>25</v>
      </c>
      <c r="V4" s="67" t="s">
        <v>24</v>
      </c>
      <c r="W4" s="67" t="s">
        <v>25</v>
      </c>
      <c r="X4" s="94"/>
      <c r="Y4" s="100"/>
    </row>
    <row r="5" s="52" customFormat="1" ht="36" customHeight="1" spans="1:25">
      <c r="A5" s="69"/>
      <c r="B5" s="70" t="s">
        <v>26</v>
      </c>
      <c r="C5" s="70" t="s">
        <v>27</v>
      </c>
      <c r="D5" s="70">
        <v>1</v>
      </c>
      <c r="E5" s="71">
        <v>1</v>
      </c>
      <c r="F5" s="72" t="s">
        <v>28</v>
      </c>
      <c r="G5" s="73" t="s">
        <v>29</v>
      </c>
      <c r="H5" s="73" t="s">
        <v>30</v>
      </c>
      <c r="I5" s="70" t="s">
        <v>31</v>
      </c>
      <c r="J5" s="70" t="s">
        <v>32</v>
      </c>
      <c r="K5" s="70"/>
      <c r="L5" s="70"/>
      <c r="M5" s="70">
        <v>18717781671</v>
      </c>
      <c r="N5" s="70" t="s">
        <v>226</v>
      </c>
      <c r="O5" s="70"/>
      <c r="P5" s="70"/>
      <c r="Q5" s="70"/>
      <c r="R5" s="70"/>
      <c r="S5" s="70"/>
      <c r="T5" s="70"/>
      <c r="U5" s="70"/>
      <c r="V5" s="70"/>
      <c r="W5" s="70"/>
      <c r="X5" s="95"/>
      <c r="Y5" s="70"/>
    </row>
    <row r="6" s="52" customFormat="1" ht="36" customHeight="1" spans="1:25">
      <c r="A6" s="69"/>
      <c r="B6" s="70" t="s">
        <v>26</v>
      </c>
      <c r="C6" s="71" t="s">
        <v>27</v>
      </c>
      <c r="D6" s="70">
        <v>2</v>
      </c>
      <c r="E6" s="71">
        <v>2</v>
      </c>
      <c r="F6" s="74" t="s">
        <v>277</v>
      </c>
      <c r="G6" s="75" t="s">
        <v>29</v>
      </c>
      <c r="H6" s="73" t="s">
        <v>30</v>
      </c>
      <c r="I6" s="73" t="s">
        <v>278</v>
      </c>
      <c r="J6" s="73" t="s">
        <v>279</v>
      </c>
      <c r="K6" s="71"/>
      <c r="L6" s="71"/>
      <c r="M6" s="84">
        <v>15974802913</v>
      </c>
      <c r="N6" s="71" t="s">
        <v>280</v>
      </c>
      <c r="O6" s="71"/>
      <c r="P6" s="71"/>
      <c r="Q6" s="71"/>
      <c r="R6" s="71"/>
      <c r="S6" s="71"/>
      <c r="T6" s="71"/>
      <c r="U6" s="71"/>
      <c r="V6" s="71"/>
      <c r="W6" s="71"/>
      <c r="X6" s="96"/>
      <c r="Y6" s="70" t="s">
        <v>281</v>
      </c>
    </row>
    <row r="7" s="52" customFormat="1" ht="36" customHeight="1" spans="1:25">
      <c r="A7" s="76"/>
      <c r="B7" s="70" t="s">
        <v>26</v>
      </c>
      <c r="C7" s="70" t="s">
        <v>27</v>
      </c>
      <c r="D7" s="70">
        <v>3</v>
      </c>
      <c r="E7" s="71">
        <v>3</v>
      </c>
      <c r="F7" s="70" t="s">
        <v>282</v>
      </c>
      <c r="G7" s="70" t="s">
        <v>45</v>
      </c>
      <c r="H7" s="77" t="s">
        <v>37</v>
      </c>
      <c r="I7" s="77" t="s">
        <v>283</v>
      </c>
      <c r="J7" s="70" t="s">
        <v>284</v>
      </c>
      <c r="K7" s="70"/>
      <c r="L7" s="70"/>
      <c r="M7" s="70">
        <v>18487306196</v>
      </c>
      <c r="N7" s="70" t="s">
        <v>280</v>
      </c>
      <c r="O7" s="70"/>
      <c r="P7" s="70"/>
      <c r="Q7" s="70"/>
      <c r="R7" s="70"/>
      <c r="S7" s="70"/>
      <c r="T7" s="70"/>
      <c r="U7" s="70"/>
      <c r="V7" s="70"/>
      <c r="W7" s="70"/>
      <c r="X7" s="95"/>
      <c r="Y7" s="70"/>
    </row>
    <row r="8" s="52" customFormat="1" ht="36" customHeight="1" spans="1:25">
      <c r="A8" s="76"/>
      <c r="B8" s="70" t="s">
        <v>26</v>
      </c>
      <c r="C8" s="70" t="s">
        <v>27</v>
      </c>
      <c r="D8" s="70">
        <v>4</v>
      </c>
      <c r="E8" s="71">
        <v>4</v>
      </c>
      <c r="F8" s="70" t="s">
        <v>285</v>
      </c>
      <c r="G8" s="70" t="s">
        <v>45</v>
      </c>
      <c r="H8" s="77" t="s">
        <v>37</v>
      </c>
      <c r="I8" s="77" t="s">
        <v>286</v>
      </c>
      <c r="J8" s="70" t="s">
        <v>287</v>
      </c>
      <c r="K8" s="70"/>
      <c r="L8" s="70"/>
      <c r="M8" s="70">
        <v>17787819746</v>
      </c>
      <c r="N8" s="70" t="s">
        <v>288</v>
      </c>
      <c r="O8" s="70"/>
      <c r="P8" s="70"/>
      <c r="Q8" s="70"/>
      <c r="R8" s="70"/>
      <c r="S8" s="70"/>
      <c r="T8" s="70"/>
      <c r="U8" s="70"/>
      <c r="V8" s="70"/>
      <c r="W8" s="70"/>
      <c r="X8" s="95"/>
      <c r="Y8" s="70"/>
    </row>
    <row r="9" s="52" customFormat="1" ht="36" customHeight="1" spans="1:25">
      <c r="A9" s="76"/>
      <c r="B9" s="70" t="s">
        <v>26</v>
      </c>
      <c r="C9" s="70" t="s">
        <v>27</v>
      </c>
      <c r="D9" s="70">
        <v>5</v>
      </c>
      <c r="E9" s="71">
        <v>5</v>
      </c>
      <c r="F9" s="70" t="s">
        <v>289</v>
      </c>
      <c r="G9" s="70" t="s">
        <v>45</v>
      </c>
      <c r="H9" s="77" t="s">
        <v>37</v>
      </c>
      <c r="I9" s="77" t="s">
        <v>290</v>
      </c>
      <c r="J9" s="70" t="s">
        <v>291</v>
      </c>
      <c r="K9" s="70"/>
      <c r="L9" s="70"/>
      <c r="M9" s="70">
        <v>13278682149</v>
      </c>
      <c r="N9" s="70" t="s">
        <v>292</v>
      </c>
      <c r="O9" s="70"/>
      <c r="P9" s="70"/>
      <c r="Q9" s="70"/>
      <c r="R9" s="70"/>
      <c r="S9" s="70"/>
      <c r="T9" s="70"/>
      <c r="U9" s="70"/>
      <c r="V9" s="70"/>
      <c r="W9" s="70"/>
      <c r="X9" s="95"/>
      <c r="Y9" s="70"/>
    </row>
    <row r="10" s="52" customFormat="1" ht="36" customHeight="1" spans="1:25">
      <c r="A10" s="76"/>
      <c r="B10" s="70" t="s">
        <v>26</v>
      </c>
      <c r="C10" s="70" t="s">
        <v>27</v>
      </c>
      <c r="D10" s="70">
        <v>6</v>
      </c>
      <c r="E10" s="71">
        <v>6</v>
      </c>
      <c r="F10" s="70" t="s">
        <v>227</v>
      </c>
      <c r="G10" s="73" t="s">
        <v>29</v>
      </c>
      <c r="H10" s="77" t="s">
        <v>37</v>
      </c>
      <c r="I10" s="77" t="s">
        <v>290</v>
      </c>
      <c r="J10" s="70" t="s">
        <v>228</v>
      </c>
      <c r="K10" s="70"/>
      <c r="L10" s="70"/>
      <c r="M10" s="70">
        <v>15912387513</v>
      </c>
      <c r="N10" s="70" t="s">
        <v>226</v>
      </c>
      <c r="O10" s="70"/>
      <c r="P10" s="70"/>
      <c r="Q10" s="70"/>
      <c r="R10" s="70"/>
      <c r="S10" s="70"/>
      <c r="T10" s="70"/>
      <c r="U10" s="70"/>
      <c r="V10" s="70"/>
      <c r="W10" s="70"/>
      <c r="X10" s="95"/>
      <c r="Y10" s="70"/>
    </row>
    <row r="11" s="52" customFormat="1" ht="36" customHeight="1" spans="1:25">
      <c r="A11" s="76"/>
      <c r="B11" s="70" t="s">
        <v>26</v>
      </c>
      <c r="C11" s="70" t="s">
        <v>27</v>
      </c>
      <c r="D11" s="70">
        <v>7</v>
      </c>
      <c r="E11" s="71">
        <v>7</v>
      </c>
      <c r="F11" s="70" t="s">
        <v>293</v>
      </c>
      <c r="G11" s="70" t="s">
        <v>45</v>
      </c>
      <c r="H11" s="73" t="s">
        <v>29</v>
      </c>
      <c r="I11" s="77" t="s">
        <v>290</v>
      </c>
      <c r="J11" s="70" t="s">
        <v>78</v>
      </c>
      <c r="K11" s="70"/>
      <c r="L11" s="70"/>
      <c r="M11" s="70">
        <v>15924639041</v>
      </c>
      <c r="N11" s="70" t="s">
        <v>292</v>
      </c>
      <c r="O11" s="70"/>
      <c r="P11" s="70"/>
      <c r="Q11" s="70"/>
      <c r="R11" s="70"/>
      <c r="S11" s="70"/>
      <c r="T11" s="70"/>
      <c r="U11" s="70"/>
      <c r="V11" s="70"/>
      <c r="W11" s="70"/>
      <c r="X11" s="95"/>
      <c r="Y11" s="70"/>
    </row>
    <row r="12" s="52" customFormat="1" ht="36" customHeight="1" spans="1:25">
      <c r="A12" s="76"/>
      <c r="B12" s="70" t="s">
        <v>26</v>
      </c>
      <c r="C12" s="70" t="s">
        <v>27</v>
      </c>
      <c r="D12" s="70">
        <v>8</v>
      </c>
      <c r="E12" s="71">
        <v>8</v>
      </c>
      <c r="F12" s="70" t="s">
        <v>294</v>
      </c>
      <c r="G12" s="73" t="s">
        <v>29</v>
      </c>
      <c r="H12" s="70" t="s">
        <v>30</v>
      </c>
      <c r="I12" s="77" t="s">
        <v>229</v>
      </c>
      <c r="J12" s="70" t="s">
        <v>165</v>
      </c>
      <c r="K12" s="70"/>
      <c r="L12" s="70"/>
      <c r="M12" s="70">
        <v>18725157859</v>
      </c>
      <c r="N12" s="70" t="s">
        <v>295</v>
      </c>
      <c r="O12" s="70"/>
      <c r="P12" s="70"/>
      <c r="Q12" s="70"/>
      <c r="R12" s="70"/>
      <c r="S12" s="70"/>
      <c r="T12" s="70"/>
      <c r="U12" s="70"/>
      <c r="V12" s="70"/>
      <c r="W12" s="70"/>
      <c r="X12" s="95"/>
      <c r="Y12" s="70"/>
    </row>
    <row r="13" s="52" customFormat="1" ht="36" customHeight="1" spans="1:25">
      <c r="A13" s="76"/>
      <c r="B13" s="70" t="s">
        <v>26</v>
      </c>
      <c r="C13" s="70" t="s">
        <v>27</v>
      </c>
      <c r="D13" s="70">
        <v>9</v>
      </c>
      <c r="E13" s="71">
        <v>9</v>
      </c>
      <c r="F13" s="70" t="s">
        <v>296</v>
      </c>
      <c r="G13" s="73" t="s">
        <v>29</v>
      </c>
      <c r="H13" s="77" t="s">
        <v>37</v>
      </c>
      <c r="I13" s="70" t="s">
        <v>145</v>
      </c>
      <c r="J13" s="70" t="s">
        <v>229</v>
      </c>
      <c r="K13" s="70"/>
      <c r="L13" s="70"/>
      <c r="M13" s="70">
        <v>18725480661</v>
      </c>
      <c r="N13" s="70" t="s">
        <v>292</v>
      </c>
      <c r="O13" s="70"/>
      <c r="P13" s="70"/>
      <c r="Q13" s="70"/>
      <c r="R13" s="70"/>
      <c r="S13" s="70"/>
      <c r="T13" s="70"/>
      <c r="U13" s="70"/>
      <c r="V13" s="70"/>
      <c r="W13" s="70"/>
      <c r="X13" s="95"/>
      <c r="Y13" s="70"/>
    </row>
    <row r="14" s="52" customFormat="1" ht="36" customHeight="1" spans="1:25">
      <c r="A14" s="76"/>
      <c r="B14" s="70" t="s">
        <v>26</v>
      </c>
      <c r="C14" s="70" t="s">
        <v>27</v>
      </c>
      <c r="D14" s="70">
        <v>10</v>
      </c>
      <c r="E14" s="71">
        <v>10</v>
      </c>
      <c r="F14" s="70" t="s">
        <v>36</v>
      </c>
      <c r="G14" s="73" t="s">
        <v>29</v>
      </c>
      <c r="H14" s="77" t="s">
        <v>37</v>
      </c>
      <c r="I14" s="70" t="s">
        <v>38</v>
      </c>
      <c r="J14" s="70" t="s">
        <v>39</v>
      </c>
      <c r="K14" s="70"/>
      <c r="L14" s="70"/>
      <c r="M14" s="70">
        <v>15758500854</v>
      </c>
      <c r="N14" s="70" t="s">
        <v>226</v>
      </c>
      <c r="O14" s="70"/>
      <c r="P14" s="70"/>
      <c r="Q14" s="70"/>
      <c r="R14" s="70"/>
      <c r="S14" s="70"/>
      <c r="T14" s="70"/>
      <c r="U14" s="70"/>
      <c r="V14" s="70"/>
      <c r="W14" s="70"/>
      <c r="X14" s="95"/>
      <c r="Y14" s="70"/>
    </row>
    <row r="15" s="52" customFormat="1" ht="36" customHeight="1" spans="1:25">
      <c r="A15" s="76"/>
      <c r="B15" s="70" t="s">
        <v>26</v>
      </c>
      <c r="C15" s="70" t="s">
        <v>27</v>
      </c>
      <c r="D15" s="70">
        <v>11</v>
      </c>
      <c r="E15" s="71">
        <v>11</v>
      </c>
      <c r="F15" s="70" t="s">
        <v>297</v>
      </c>
      <c r="G15" s="73" t="s">
        <v>29</v>
      </c>
      <c r="H15" s="77" t="s">
        <v>37</v>
      </c>
      <c r="I15" s="77" t="s">
        <v>38</v>
      </c>
      <c r="J15" s="77" t="s">
        <v>265</v>
      </c>
      <c r="K15" s="70"/>
      <c r="L15" s="70"/>
      <c r="M15" s="70">
        <v>18987830120</v>
      </c>
      <c r="N15" s="70" t="s">
        <v>280</v>
      </c>
      <c r="O15" s="70"/>
      <c r="P15" s="70"/>
      <c r="Q15" s="70"/>
      <c r="R15" s="70"/>
      <c r="S15" s="70"/>
      <c r="T15" s="70"/>
      <c r="U15" s="70"/>
      <c r="V15" s="70"/>
      <c r="W15" s="70"/>
      <c r="X15" s="95"/>
      <c r="Y15" s="70"/>
    </row>
    <row r="16" s="52" customFormat="1" ht="36" customHeight="1" spans="1:25">
      <c r="A16" s="76"/>
      <c r="B16" s="70" t="s">
        <v>26</v>
      </c>
      <c r="C16" s="70" t="s">
        <v>27</v>
      </c>
      <c r="D16" s="70">
        <v>12</v>
      </c>
      <c r="E16" s="71">
        <v>12</v>
      </c>
      <c r="F16" s="70" t="s">
        <v>298</v>
      </c>
      <c r="G16" s="73" t="s">
        <v>29</v>
      </c>
      <c r="H16" s="70" t="s">
        <v>30</v>
      </c>
      <c r="I16" s="77" t="s">
        <v>196</v>
      </c>
      <c r="J16" s="77" t="s">
        <v>299</v>
      </c>
      <c r="K16" s="70"/>
      <c r="L16" s="70"/>
      <c r="M16" s="70">
        <v>18487223093</v>
      </c>
      <c r="N16" s="70" t="s">
        <v>300</v>
      </c>
      <c r="O16" s="70"/>
      <c r="P16" s="70"/>
      <c r="Q16" s="70"/>
      <c r="R16" s="70"/>
      <c r="S16" s="70"/>
      <c r="T16" s="70"/>
      <c r="U16" s="70"/>
      <c r="V16" s="70"/>
      <c r="W16" s="70"/>
      <c r="X16" s="95"/>
      <c r="Y16" s="70"/>
    </row>
    <row r="17" s="52" customFormat="1" ht="36" customHeight="1" spans="1:25">
      <c r="A17" s="76"/>
      <c r="B17" s="70" t="s">
        <v>26</v>
      </c>
      <c r="C17" s="70" t="s">
        <v>27</v>
      </c>
      <c r="D17" s="70">
        <v>13</v>
      </c>
      <c r="E17" s="71">
        <v>13</v>
      </c>
      <c r="F17" s="70" t="s">
        <v>301</v>
      </c>
      <c r="G17" s="73" t="s">
        <v>29</v>
      </c>
      <c r="H17" s="77" t="s">
        <v>37</v>
      </c>
      <c r="I17" s="77" t="s">
        <v>38</v>
      </c>
      <c r="J17" s="77" t="s">
        <v>302</v>
      </c>
      <c r="K17" s="70"/>
      <c r="L17" s="70"/>
      <c r="M17" s="70">
        <v>18687747618</v>
      </c>
      <c r="N17" s="70" t="s">
        <v>292</v>
      </c>
      <c r="O17" s="70"/>
      <c r="P17" s="70"/>
      <c r="Q17" s="70"/>
      <c r="R17" s="70"/>
      <c r="S17" s="70"/>
      <c r="T17" s="70"/>
      <c r="U17" s="70"/>
      <c r="V17" s="70"/>
      <c r="W17" s="70"/>
      <c r="X17" s="95"/>
      <c r="Y17" s="70"/>
    </row>
    <row r="18" s="52" customFormat="1" ht="36" customHeight="1" spans="1:25">
      <c r="A18" s="76"/>
      <c r="B18" s="70" t="s">
        <v>26</v>
      </c>
      <c r="C18" s="70" t="s">
        <v>43</v>
      </c>
      <c r="D18" s="70">
        <v>14</v>
      </c>
      <c r="E18" s="70">
        <v>1</v>
      </c>
      <c r="F18" s="70" t="s">
        <v>303</v>
      </c>
      <c r="G18" s="73" t="s">
        <v>29</v>
      </c>
      <c r="H18" s="77" t="s">
        <v>37</v>
      </c>
      <c r="I18" s="77" t="s">
        <v>304</v>
      </c>
      <c r="J18" s="70" t="s">
        <v>305</v>
      </c>
      <c r="K18" s="70"/>
      <c r="L18" s="70"/>
      <c r="M18" s="70">
        <v>17687072014</v>
      </c>
      <c r="N18" s="70" t="s">
        <v>280</v>
      </c>
      <c r="O18" s="70"/>
      <c r="P18" s="70"/>
      <c r="Q18" s="70"/>
      <c r="R18" s="70"/>
      <c r="S18" s="70"/>
      <c r="T18" s="70"/>
      <c r="U18" s="70"/>
      <c r="V18" s="70"/>
      <c r="W18" s="70"/>
      <c r="X18" s="95"/>
      <c r="Y18" s="70"/>
    </row>
    <row r="19" s="52" customFormat="1" ht="36" customHeight="1" spans="1:25">
      <c r="A19" s="76"/>
      <c r="B19" s="70" t="s">
        <v>26</v>
      </c>
      <c r="C19" s="70" t="s">
        <v>43</v>
      </c>
      <c r="D19" s="70">
        <v>15</v>
      </c>
      <c r="E19" s="70">
        <v>2</v>
      </c>
      <c r="F19" s="70" t="s">
        <v>306</v>
      </c>
      <c r="G19" s="70" t="s">
        <v>45</v>
      </c>
      <c r="H19" s="77" t="s">
        <v>37</v>
      </c>
      <c r="I19" s="77" t="s">
        <v>304</v>
      </c>
      <c r="J19" s="70" t="s">
        <v>165</v>
      </c>
      <c r="K19" s="70"/>
      <c r="L19" s="70"/>
      <c r="M19" s="70">
        <v>15887284063</v>
      </c>
      <c r="N19" s="70" t="s">
        <v>280</v>
      </c>
      <c r="O19" s="70"/>
      <c r="P19" s="70"/>
      <c r="Q19" s="70"/>
      <c r="R19" s="70"/>
      <c r="S19" s="70"/>
      <c r="T19" s="70"/>
      <c r="U19" s="70"/>
      <c r="V19" s="70"/>
      <c r="W19" s="70"/>
      <c r="X19" s="95"/>
      <c r="Y19" s="70"/>
    </row>
    <row r="20" s="52" customFormat="1" ht="36" customHeight="1" spans="1:25">
      <c r="A20" s="76"/>
      <c r="B20" s="70" t="s">
        <v>26</v>
      </c>
      <c r="C20" s="70" t="s">
        <v>43</v>
      </c>
      <c r="D20" s="70">
        <v>16</v>
      </c>
      <c r="E20" s="70">
        <v>3</v>
      </c>
      <c r="F20" s="70" t="s">
        <v>307</v>
      </c>
      <c r="G20" s="73" t="s">
        <v>29</v>
      </c>
      <c r="H20" s="77" t="s">
        <v>37</v>
      </c>
      <c r="I20" s="77" t="s">
        <v>308</v>
      </c>
      <c r="J20" s="70" t="s">
        <v>309</v>
      </c>
      <c r="K20" s="70"/>
      <c r="L20" s="70"/>
      <c r="M20" s="70">
        <v>15288313283</v>
      </c>
      <c r="N20" s="70" t="s">
        <v>280</v>
      </c>
      <c r="O20" s="70"/>
      <c r="P20" s="70"/>
      <c r="Q20" s="70"/>
      <c r="R20" s="70"/>
      <c r="S20" s="70"/>
      <c r="T20" s="70"/>
      <c r="U20" s="70"/>
      <c r="V20" s="70"/>
      <c r="W20" s="70"/>
      <c r="X20" s="95"/>
      <c r="Y20" s="70"/>
    </row>
    <row r="21" s="52" customFormat="1" ht="36" customHeight="1" spans="1:25">
      <c r="A21" s="76"/>
      <c r="B21" s="70" t="s">
        <v>26</v>
      </c>
      <c r="C21" s="70" t="s">
        <v>43</v>
      </c>
      <c r="D21" s="70">
        <v>17</v>
      </c>
      <c r="E21" s="70">
        <v>4</v>
      </c>
      <c r="F21" s="70" t="s">
        <v>234</v>
      </c>
      <c r="G21" s="73" t="s">
        <v>29</v>
      </c>
      <c r="H21" s="77" t="s">
        <v>37</v>
      </c>
      <c r="I21" s="77" t="s">
        <v>304</v>
      </c>
      <c r="J21" s="77" t="s">
        <v>125</v>
      </c>
      <c r="K21" s="70"/>
      <c r="L21" s="70"/>
      <c r="M21" s="70">
        <v>18213743451</v>
      </c>
      <c r="N21" s="70" t="s">
        <v>226</v>
      </c>
      <c r="O21" s="70"/>
      <c r="P21" s="70"/>
      <c r="Q21" s="70"/>
      <c r="R21" s="70"/>
      <c r="S21" s="70"/>
      <c r="T21" s="70"/>
      <c r="U21" s="70"/>
      <c r="V21" s="70"/>
      <c r="W21" s="70"/>
      <c r="X21" s="95"/>
      <c r="Y21" s="70"/>
    </row>
    <row r="22" s="52" customFormat="1" ht="36" customHeight="1" spans="1:25">
      <c r="A22" s="76"/>
      <c r="B22" s="70" t="s">
        <v>26</v>
      </c>
      <c r="C22" s="70" t="s">
        <v>43</v>
      </c>
      <c r="D22" s="70">
        <v>18</v>
      </c>
      <c r="E22" s="70">
        <v>5</v>
      </c>
      <c r="F22" s="70" t="s">
        <v>235</v>
      </c>
      <c r="G22" s="70" t="s">
        <v>45</v>
      </c>
      <c r="H22" s="77" t="s">
        <v>37</v>
      </c>
      <c r="I22" s="77" t="s">
        <v>304</v>
      </c>
      <c r="J22" s="77" t="s">
        <v>236</v>
      </c>
      <c r="K22" s="70"/>
      <c r="L22" s="70"/>
      <c r="M22" s="70">
        <v>13916279469</v>
      </c>
      <c r="N22" s="70" t="s">
        <v>226</v>
      </c>
      <c r="O22" s="70"/>
      <c r="P22" s="70"/>
      <c r="Q22" s="70"/>
      <c r="R22" s="70"/>
      <c r="S22" s="70"/>
      <c r="T22" s="70"/>
      <c r="U22" s="70"/>
      <c r="V22" s="70"/>
      <c r="W22" s="70"/>
      <c r="X22" s="95"/>
      <c r="Y22" s="70"/>
    </row>
    <row r="23" s="52" customFormat="1" ht="36" customHeight="1" spans="1:25">
      <c r="A23" s="76"/>
      <c r="B23" s="70" t="s">
        <v>26</v>
      </c>
      <c r="C23" s="70" t="s">
        <v>69</v>
      </c>
      <c r="D23" s="70">
        <v>19</v>
      </c>
      <c r="E23" s="70">
        <v>1</v>
      </c>
      <c r="F23" s="70" t="s">
        <v>238</v>
      </c>
      <c r="G23" s="73" t="s">
        <v>29</v>
      </c>
      <c r="H23" s="70" t="s">
        <v>30</v>
      </c>
      <c r="I23" s="77" t="s">
        <v>310</v>
      </c>
      <c r="J23" s="70" t="s">
        <v>150</v>
      </c>
      <c r="K23" s="70"/>
      <c r="L23" s="70"/>
      <c r="M23" s="70">
        <v>15887867071</v>
      </c>
      <c r="N23" s="70" t="s">
        <v>300</v>
      </c>
      <c r="O23" s="70"/>
      <c r="P23" s="70"/>
      <c r="Q23" s="70"/>
      <c r="R23" s="70"/>
      <c r="S23" s="70"/>
      <c r="T23" s="70"/>
      <c r="U23" s="70"/>
      <c r="V23" s="70"/>
      <c r="W23" s="70"/>
      <c r="X23" s="95"/>
      <c r="Y23" s="70"/>
    </row>
    <row r="24" s="52" customFormat="1" ht="36" customHeight="1" spans="1:25">
      <c r="A24" s="76"/>
      <c r="B24" s="70" t="s">
        <v>26</v>
      </c>
      <c r="C24" s="70" t="s">
        <v>69</v>
      </c>
      <c r="D24" s="70">
        <v>20</v>
      </c>
      <c r="E24" s="70">
        <v>2</v>
      </c>
      <c r="F24" s="70" t="s">
        <v>70</v>
      </c>
      <c r="G24" s="73" t="s">
        <v>29</v>
      </c>
      <c r="H24" s="77" t="s">
        <v>37</v>
      </c>
      <c r="I24" s="77" t="s">
        <v>311</v>
      </c>
      <c r="J24" s="70" t="s">
        <v>71</v>
      </c>
      <c r="K24" s="70"/>
      <c r="L24" s="70"/>
      <c r="M24" s="70">
        <v>13629438318</v>
      </c>
      <c r="N24" s="70" t="s">
        <v>226</v>
      </c>
      <c r="O24" s="70"/>
      <c r="P24" s="70"/>
      <c r="Q24" s="70"/>
      <c r="R24" s="70"/>
      <c r="S24" s="70"/>
      <c r="T24" s="70"/>
      <c r="U24" s="70"/>
      <c r="V24" s="70"/>
      <c r="W24" s="70"/>
      <c r="X24" s="95"/>
      <c r="Y24" s="70"/>
    </row>
    <row r="25" s="52" customFormat="1" ht="36" customHeight="1" spans="1:25">
      <c r="A25" s="69" t="s">
        <v>312</v>
      </c>
      <c r="B25" s="71" t="s">
        <v>75</v>
      </c>
      <c r="C25" s="71" t="s">
        <v>76</v>
      </c>
      <c r="D25" s="70">
        <v>21</v>
      </c>
      <c r="E25" s="71">
        <v>1</v>
      </c>
      <c r="F25" s="70" t="s">
        <v>313</v>
      </c>
      <c r="G25" s="75" t="s">
        <v>29</v>
      </c>
      <c r="H25" s="77" t="s">
        <v>314</v>
      </c>
      <c r="I25" s="77" t="s">
        <v>315</v>
      </c>
      <c r="J25" s="77" t="s">
        <v>316</v>
      </c>
      <c r="K25" s="71"/>
      <c r="L25" s="71"/>
      <c r="M25" s="70">
        <v>18681894728</v>
      </c>
      <c r="N25" s="71" t="s">
        <v>295</v>
      </c>
      <c r="O25" s="70"/>
      <c r="P25" s="71"/>
      <c r="Q25" s="71"/>
      <c r="R25" s="71"/>
      <c r="S25" s="71"/>
      <c r="T25" s="71"/>
      <c r="U25" s="71"/>
      <c r="V25" s="71"/>
      <c r="W25" s="71"/>
      <c r="X25" s="96"/>
      <c r="Y25" s="70"/>
    </row>
    <row r="26" s="52" customFormat="1" ht="36" customHeight="1" spans="1:25">
      <c r="A26" s="69"/>
      <c r="B26" s="71" t="s">
        <v>75</v>
      </c>
      <c r="C26" s="71" t="s">
        <v>76</v>
      </c>
      <c r="D26" s="70">
        <v>22</v>
      </c>
      <c r="E26" s="71">
        <v>2</v>
      </c>
      <c r="F26" s="70" t="s">
        <v>317</v>
      </c>
      <c r="G26" s="75" t="s">
        <v>29</v>
      </c>
      <c r="H26" s="77" t="s">
        <v>37</v>
      </c>
      <c r="I26" s="77" t="s">
        <v>318</v>
      </c>
      <c r="J26" s="77" t="s">
        <v>319</v>
      </c>
      <c r="K26" s="71"/>
      <c r="L26" s="71"/>
      <c r="M26" s="70">
        <v>15923856930</v>
      </c>
      <c r="N26" s="71" t="s">
        <v>295</v>
      </c>
      <c r="O26" s="71"/>
      <c r="P26" s="71"/>
      <c r="Q26" s="71"/>
      <c r="R26" s="71"/>
      <c r="S26" s="71"/>
      <c r="T26" s="71"/>
      <c r="U26" s="71"/>
      <c r="V26" s="71"/>
      <c r="W26" s="71"/>
      <c r="X26" s="96"/>
      <c r="Y26" s="70"/>
    </row>
    <row r="27" s="52" customFormat="1" ht="36" customHeight="1" spans="1:25">
      <c r="A27" s="69"/>
      <c r="B27" s="71" t="s">
        <v>75</v>
      </c>
      <c r="C27" s="71" t="s">
        <v>76</v>
      </c>
      <c r="D27" s="70">
        <v>23</v>
      </c>
      <c r="E27" s="71">
        <v>3</v>
      </c>
      <c r="F27" s="70" t="s">
        <v>320</v>
      </c>
      <c r="G27" s="75" t="s">
        <v>29</v>
      </c>
      <c r="H27" s="77" t="s">
        <v>37</v>
      </c>
      <c r="I27" s="77" t="s">
        <v>321</v>
      </c>
      <c r="J27" s="77" t="s">
        <v>97</v>
      </c>
      <c r="K27" s="71"/>
      <c r="L27" s="71"/>
      <c r="M27" s="70">
        <v>13102380708</v>
      </c>
      <c r="N27" s="71" t="s">
        <v>300</v>
      </c>
      <c r="O27" s="71"/>
      <c r="P27" s="71"/>
      <c r="Q27" s="71"/>
      <c r="R27" s="71"/>
      <c r="S27" s="71"/>
      <c r="T27" s="71"/>
      <c r="U27" s="71"/>
      <c r="V27" s="71"/>
      <c r="W27" s="71"/>
      <c r="X27" s="96"/>
      <c r="Y27" s="70"/>
    </row>
    <row r="28" s="52" customFormat="1" ht="36" customHeight="1" spans="1:25">
      <c r="A28" s="69"/>
      <c r="B28" s="71" t="s">
        <v>75</v>
      </c>
      <c r="C28" s="71" t="s">
        <v>76</v>
      </c>
      <c r="D28" s="70">
        <v>24</v>
      </c>
      <c r="E28" s="71">
        <v>4</v>
      </c>
      <c r="F28" s="70" t="s">
        <v>322</v>
      </c>
      <c r="G28" s="75" t="s">
        <v>29</v>
      </c>
      <c r="H28" s="77" t="s">
        <v>30</v>
      </c>
      <c r="I28" s="70" t="s">
        <v>323</v>
      </c>
      <c r="J28" s="70" t="s">
        <v>106</v>
      </c>
      <c r="K28" s="70"/>
      <c r="L28" s="71"/>
      <c r="M28" s="70">
        <v>18987798087</v>
      </c>
      <c r="N28" s="71" t="s">
        <v>295</v>
      </c>
      <c r="O28" s="71"/>
      <c r="P28" s="71"/>
      <c r="Q28" s="71"/>
      <c r="R28" s="71"/>
      <c r="S28" s="71"/>
      <c r="T28" s="71"/>
      <c r="U28" s="71"/>
      <c r="V28" s="71"/>
      <c r="W28" s="71"/>
      <c r="X28" s="96"/>
      <c r="Y28" s="70"/>
    </row>
    <row r="29" s="52" customFormat="1" ht="36" customHeight="1" spans="1:25">
      <c r="A29" s="69"/>
      <c r="B29" s="71" t="s">
        <v>75</v>
      </c>
      <c r="C29" s="71" t="s">
        <v>76</v>
      </c>
      <c r="D29" s="70">
        <v>25</v>
      </c>
      <c r="E29" s="71">
        <v>5</v>
      </c>
      <c r="F29" s="78" t="s">
        <v>81</v>
      </c>
      <c r="G29" s="73" t="s">
        <v>45</v>
      </c>
      <c r="H29" s="77" t="s">
        <v>37</v>
      </c>
      <c r="I29" s="74" t="s">
        <v>66</v>
      </c>
      <c r="J29" s="74" t="s">
        <v>82</v>
      </c>
      <c r="K29" s="71"/>
      <c r="L29" s="71" t="s">
        <v>83</v>
      </c>
      <c r="M29" s="74">
        <v>13529085483</v>
      </c>
      <c r="N29" s="71" t="s">
        <v>226</v>
      </c>
      <c r="O29" s="71"/>
      <c r="P29" s="71"/>
      <c r="Q29" s="71"/>
      <c r="R29" s="71"/>
      <c r="S29" s="71"/>
      <c r="T29" s="71"/>
      <c r="U29" s="71"/>
      <c r="V29" s="71"/>
      <c r="W29" s="71"/>
      <c r="X29" s="96"/>
      <c r="Y29" s="70" t="s">
        <v>324</v>
      </c>
    </row>
    <row r="30" s="52" customFormat="1" ht="36" customHeight="1" spans="1:25">
      <c r="A30" s="76"/>
      <c r="B30" s="70" t="s">
        <v>75</v>
      </c>
      <c r="C30" s="70"/>
      <c r="D30" s="70">
        <v>26</v>
      </c>
      <c r="E30" s="71">
        <v>6</v>
      </c>
      <c r="F30" s="79" t="s">
        <v>112</v>
      </c>
      <c r="G30" s="73" t="s">
        <v>29</v>
      </c>
      <c r="H30" s="77" t="s">
        <v>37</v>
      </c>
      <c r="I30" s="70" t="s">
        <v>113</v>
      </c>
      <c r="J30" s="70" t="s">
        <v>114</v>
      </c>
      <c r="K30" s="70" t="s">
        <v>325</v>
      </c>
      <c r="L30" s="70"/>
      <c r="M30" s="70">
        <v>15188009750</v>
      </c>
      <c r="N30" s="70" t="s">
        <v>280</v>
      </c>
      <c r="O30" s="70"/>
      <c r="P30" s="70"/>
      <c r="Q30" s="70"/>
      <c r="R30" s="70"/>
      <c r="S30" s="70"/>
      <c r="T30" s="70"/>
      <c r="U30" s="70"/>
      <c r="V30" s="70"/>
      <c r="W30" s="70"/>
      <c r="X30" s="95"/>
      <c r="Y30" s="70"/>
    </row>
    <row r="31" s="52" customFormat="1" ht="36" customHeight="1" spans="1:25">
      <c r="A31" s="76"/>
      <c r="B31" s="71" t="s">
        <v>75</v>
      </c>
      <c r="C31" s="70"/>
      <c r="D31" s="70">
        <v>27</v>
      </c>
      <c r="E31" s="71">
        <v>7</v>
      </c>
      <c r="F31" s="80" t="s">
        <v>85</v>
      </c>
      <c r="G31" s="73" t="s">
        <v>29</v>
      </c>
      <c r="H31" s="77" t="s">
        <v>37</v>
      </c>
      <c r="I31" s="70" t="s">
        <v>86</v>
      </c>
      <c r="J31" s="85" t="s">
        <v>87</v>
      </c>
      <c r="K31" s="70"/>
      <c r="L31" s="86" t="s">
        <v>88</v>
      </c>
      <c r="M31" s="70">
        <v>17606968082</v>
      </c>
      <c r="N31" s="70" t="s">
        <v>226</v>
      </c>
      <c r="O31" s="70"/>
      <c r="P31" s="70"/>
      <c r="Q31" s="70"/>
      <c r="R31" s="70"/>
      <c r="S31" s="70"/>
      <c r="T31" s="70"/>
      <c r="U31" s="70"/>
      <c r="V31" s="70"/>
      <c r="W31" s="70"/>
      <c r="X31" s="95"/>
      <c r="Y31" s="70"/>
    </row>
    <row r="32" s="52" customFormat="1" ht="36" customHeight="1" spans="1:25">
      <c r="A32" s="76"/>
      <c r="B32" s="70" t="s">
        <v>75</v>
      </c>
      <c r="C32" s="70"/>
      <c r="D32" s="70">
        <v>28</v>
      </c>
      <c r="E32" s="71">
        <v>8</v>
      </c>
      <c r="F32" s="80" t="s">
        <v>90</v>
      </c>
      <c r="G32" s="73" t="s">
        <v>29</v>
      </c>
      <c r="H32" s="77" t="s">
        <v>37</v>
      </c>
      <c r="I32" s="87" t="s">
        <v>91</v>
      </c>
      <c r="J32" s="74" t="s">
        <v>92</v>
      </c>
      <c r="K32" s="70"/>
      <c r="L32" s="70" t="s">
        <v>93</v>
      </c>
      <c r="M32" s="74">
        <v>18988288082</v>
      </c>
      <c r="N32" s="70" t="s">
        <v>226</v>
      </c>
      <c r="O32" s="70"/>
      <c r="P32" s="70"/>
      <c r="Q32" s="70"/>
      <c r="R32" s="70"/>
      <c r="S32" s="70"/>
      <c r="T32" s="70"/>
      <c r="U32" s="70"/>
      <c r="V32" s="70"/>
      <c r="W32" s="70"/>
      <c r="X32" s="95"/>
      <c r="Y32" s="70"/>
    </row>
    <row r="33" s="52" customFormat="1" ht="36" customHeight="1" spans="1:25">
      <c r="A33" s="76"/>
      <c r="B33" s="70" t="s">
        <v>75</v>
      </c>
      <c r="C33" s="70" t="s">
        <v>326</v>
      </c>
      <c r="D33" s="70">
        <v>29</v>
      </c>
      <c r="E33" s="71">
        <v>9</v>
      </c>
      <c r="F33" s="70" t="s">
        <v>95</v>
      </c>
      <c r="G33" s="73" t="s">
        <v>29</v>
      </c>
      <c r="H33" s="77" t="s">
        <v>37</v>
      </c>
      <c r="I33" s="70" t="s">
        <v>96</v>
      </c>
      <c r="J33" s="70" t="s">
        <v>97</v>
      </c>
      <c r="K33" s="70"/>
      <c r="L33" s="70"/>
      <c r="M33" s="70">
        <v>15808878764</v>
      </c>
      <c r="N33" s="70" t="s">
        <v>226</v>
      </c>
      <c r="O33" s="70"/>
      <c r="P33" s="70"/>
      <c r="Q33" s="70"/>
      <c r="R33" s="70"/>
      <c r="S33" s="70"/>
      <c r="T33" s="70"/>
      <c r="U33" s="70"/>
      <c r="V33" s="70"/>
      <c r="W33" s="70"/>
      <c r="X33" s="95"/>
      <c r="Y33" s="70"/>
    </row>
    <row r="34" s="52" customFormat="1" ht="36" customHeight="1" spans="1:25">
      <c r="A34" s="76"/>
      <c r="B34" s="70" t="s">
        <v>75</v>
      </c>
      <c r="C34" s="70" t="s">
        <v>326</v>
      </c>
      <c r="D34" s="70">
        <v>30</v>
      </c>
      <c r="E34" s="71">
        <v>10</v>
      </c>
      <c r="F34" s="70" t="s">
        <v>327</v>
      </c>
      <c r="G34" s="73" t="s">
        <v>29</v>
      </c>
      <c r="H34" s="77" t="s">
        <v>37</v>
      </c>
      <c r="I34" s="77" t="s">
        <v>328</v>
      </c>
      <c r="J34" s="77" t="s">
        <v>97</v>
      </c>
      <c r="K34" s="70"/>
      <c r="L34" s="70"/>
      <c r="M34" s="70">
        <v>15836582811</v>
      </c>
      <c r="N34" s="70" t="s">
        <v>295</v>
      </c>
      <c r="O34" s="70"/>
      <c r="P34" s="70"/>
      <c r="Q34" s="70"/>
      <c r="R34" s="70"/>
      <c r="S34" s="70"/>
      <c r="T34" s="70"/>
      <c r="U34" s="70"/>
      <c r="V34" s="70"/>
      <c r="W34" s="70"/>
      <c r="X34" s="95"/>
      <c r="Y34" s="70"/>
    </row>
    <row r="35" s="52" customFormat="1" ht="36" customHeight="1" spans="1:25">
      <c r="A35" s="76"/>
      <c r="B35" s="70" t="s">
        <v>75</v>
      </c>
      <c r="C35" s="70" t="s">
        <v>326</v>
      </c>
      <c r="D35" s="70">
        <v>31</v>
      </c>
      <c r="E35" s="71">
        <v>11</v>
      </c>
      <c r="F35" s="70" t="s">
        <v>329</v>
      </c>
      <c r="G35" s="70" t="s">
        <v>45</v>
      </c>
      <c r="H35" s="70" t="s">
        <v>30</v>
      </c>
      <c r="I35" s="77" t="s">
        <v>330</v>
      </c>
      <c r="J35" s="77" t="s">
        <v>97</v>
      </c>
      <c r="K35" s="70"/>
      <c r="L35" s="70"/>
      <c r="M35" s="70">
        <v>17389305873</v>
      </c>
      <c r="N35" s="70" t="s">
        <v>295</v>
      </c>
      <c r="O35" s="70"/>
      <c r="P35" s="70"/>
      <c r="Q35" s="70"/>
      <c r="R35" s="70"/>
      <c r="S35" s="70"/>
      <c r="T35" s="70"/>
      <c r="U35" s="70"/>
      <c r="V35" s="70"/>
      <c r="W35" s="70"/>
      <c r="X35" s="95"/>
      <c r="Y35" s="70"/>
    </row>
    <row r="36" s="52" customFormat="1" ht="36" customHeight="1" spans="1:25">
      <c r="A36" s="76"/>
      <c r="B36" s="70" t="s">
        <v>75</v>
      </c>
      <c r="C36" s="70" t="s">
        <v>326</v>
      </c>
      <c r="D36" s="70">
        <v>32</v>
      </c>
      <c r="E36" s="71">
        <v>12</v>
      </c>
      <c r="F36" s="70" t="s">
        <v>99</v>
      </c>
      <c r="G36" s="73" t="s">
        <v>29</v>
      </c>
      <c r="H36" s="77" t="s">
        <v>37</v>
      </c>
      <c r="I36" s="77" t="s">
        <v>100</v>
      </c>
      <c r="J36" s="77" t="s">
        <v>101</v>
      </c>
      <c r="K36" s="70"/>
      <c r="L36" s="70"/>
      <c r="M36" s="70">
        <v>13668787445</v>
      </c>
      <c r="N36" s="70" t="s">
        <v>226</v>
      </c>
      <c r="O36" s="70"/>
      <c r="P36" s="70"/>
      <c r="Q36" s="70"/>
      <c r="R36" s="70"/>
      <c r="S36" s="70"/>
      <c r="T36" s="70"/>
      <c r="U36" s="70"/>
      <c r="V36" s="70"/>
      <c r="W36" s="70"/>
      <c r="X36" s="95"/>
      <c r="Y36" s="70"/>
    </row>
    <row r="37" s="52" customFormat="1" ht="36" customHeight="1" spans="1:25">
      <c r="A37" s="76"/>
      <c r="B37" s="70" t="s">
        <v>75</v>
      </c>
      <c r="C37" s="70" t="s">
        <v>326</v>
      </c>
      <c r="D37" s="70">
        <v>33</v>
      </c>
      <c r="E37" s="71">
        <v>13</v>
      </c>
      <c r="F37" s="70" t="s">
        <v>331</v>
      </c>
      <c r="G37" s="70" t="s">
        <v>45</v>
      </c>
      <c r="H37" s="77" t="s">
        <v>37</v>
      </c>
      <c r="I37" s="77" t="s">
        <v>332</v>
      </c>
      <c r="J37" s="70" t="s">
        <v>66</v>
      </c>
      <c r="K37" s="70"/>
      <c r="L37" s="70"/>
      <c r="M37" s="70">
        <v>15559821150</v>
      </c>
      <c r="N37" s="70" t="s">
        <v>280</v>
      </c>
      <c r="O37" s="70"/>
      <c r="P37" s="70"/>
      <c r="Q37" s="70"/>
      <c r="R37" s="70"/>
      <c r="S37" s="70"/>
      <c r="T37" s="70"/>
      <c r="U37" s="70"/>
      <c r="V37" s="70"/>
      <c r="W37" s="70"/>
      <c r="X37" s="95"/>
      <c r="Y37" s="70"/>
    </row>
    <row r="38" s="52" customFormat="1" ht="36" customHeight="1" spans="1:25">
      <c r="A38" s="76"/>
      <c r="B38" s="70" t="s">
        <v>75</v>
      </c>
      <c r="C38" s="70" t="s">
        <v>326</v>
      </c>
      <c r="D38" s="70">
        <v>34</v>
      </c>
      <c r="E38" s="71">
        <v>14</v>
      </c>
      <c r="F38" s="70" t="s">
        <v>333</v>
      </c>
      <c r="G38" s="70" t="s">
        <v>45</v>
      </c>
      <c r="H38" s="77" t="s">
        <v>37</v>
      </c>
      <c r="I38" s="77" t="s">
        <v>334</v>
      </c>
      <c r="J38" s="70" t="s">
        <v>335</v>
      </c>
      <c r="K38" s="70"/>
      <c r="L38" s="70"/>
      <c r="M38" s="70">
        <v>15120186493</v>
      </c>
      <c r="N38" s="70" t="s">
        <v>295</v>
      </c>
      <c r="O38" s="70"/>
      <c r="P38" s="70"/>
      <c r="Q38" s="70"/>
      <c r="R38" s="70"/>
      <c r="S38" s="70"/>
      <c r="T38" s="70"/>
      <c r="U38" s="70"/>
      <c r="V38" s="70"/>
      <c r="W38" s="70"/>
      <c r="X38" s="95"/>
      <c r="Y38" s="70"/>
    </row>
    <row r="39" s="52" customFormat="1" ht="36" customHeight="1" spans="1:25">
      <c r="A39" s="76"/>
      <c r="B39" s="70" t="s">
        <v>75</v>
      </c>
      <c r="C39" s="70" t="s">
        <v>326</v>
      </c>
      <c r="D39" s="70">
        <v>35</v>
      </c>
      <c r="E39" s="71">
        <v>15</v>
      </c>
      <c r="F39" s="70" t="s">
        <v>242</v>
      </c>
      <c r="G39" s="73" t="s">
        <v>29</v>
      </c>
      <c r="H39" s="77" t="s">
        <v>37</v>
      </c>
      <c r="I39" s="77" t="s">
        <v>244</v>
      </c>
      <c r="J39" s="70" t="s">
        <v>336</v>
      </c>
      <c r="K39" s="70"/>
      <c r="L39" s="70"/>
      <c r="M39" s="70">
        <v>13577098140</v>
      </c>
      <c r="N39" s="70" t="s">
        <v>226</v>
      </c>
      <c r="O39" s="70"/>
      <c r="P39" s="70"/>
      <c r="Q39" s="70"/>
      <c r="R39" s="70"/>
      <c r="S39" s="70"/>
      <c r="T39" s="70"/>
      <c r="U39" s="70"/>
      <c r="V39" s="70"/>
      <c r="W39" s="70"/>
      <c r="X39" s="95"/>
      <c r="Y39" s="70"/>
    </row>
    <row r="40" s="52" customFormat="1" ht="36" customHeight="1" spans="1:25">
      <c r="A40" s="76"/>
      <c r="B40" s="70" t="s">
        <v>239</v>
      </c>
      <c r="C40" s="70" t="s">
        <v>240</v>
      </c>
      <c r="D40" s="70">
        <v>36</v>
      </c>
      <c r="E40" s="71">
        <v>16</v>
      </c>
      <c r="F40" s="70" t="s">
        <v>77</v>
      </c>
      <c r="G40" s="73" t="s">
        <v>29</v>
      </c>
      <c r="H40" s="77" t="s">
        <v>37</v>
      </c>
      <c r="I40" s="77" t="s">
        <v>337</v>
      </c>
      <c r="J40" s="70" t="s">
        <v>78</v>
      </c>
      <c r="K40" s="70"/>
      <c r="L40" s="70"/>
      <c r="M40" s="70">
        <v>18468050426</v>
      </c>
      <c r="N40" s="70" t="s">
        <v>226</v>
      </c>
      <c r="O40" s="70"/>
      <c r="P40" s="70"/>
      <c r="Q40" s="70"/>
      <c r="R40" s="70"/>
      <c r="S40" s="70"/>
      <c r="T40" s="70"/>
      <c r="U40" s="70"/>
      <c r="V40" s="70"/>
      <c r="W40" s="70"/>
      <c r="X40" s="95"/>
      <c r="Y40" s="70"/>
    </row>
    <row r="41" s="52" customFormat="1" ht="36" customHeight="1" spans="1:25">
      <c r="A41" s="76"/>
      <c r="B41" s="70" t="s">
        <v>75</v>
      </c>
      <c r="C41" s="70" t="s">
        <v>326</v>
      </c>
      <c r="D41" s="70">
        <v>37</v>
      </c>
      <c r="E41" s="71">
        <v>17</v>
      </c>
      <c r="F41" s="70" t="s">
        <v>338</v>
      </c>
      <c r="G41" s="73" t="s">
        <v>29</v>
      </c>
      <c r="H41" s="77" t="s">
        <v>37</v>
      </c>
      <c r="I41" s="77" t="s">
        <v>339</v>
      </c>
      <c r="J41" s="70" t="s">
        <v>284</v>
      </c>
      <c r="K41" s="70"/>
      <c r="L41" s="70"/>
      <c r="M41" s="70">
        <v>18213875925</v>
      </c>
      <c r="N41" s="70" t="s">
        <v>300</v>
      </c>
      <c r="O41" s="70"/>
      <c r="P41" s="70"/>
      <c r="Q41" s="70"/>
      <c r="R41" s="70"/>
      <c r="S41" s="70"/>
      <c r="T41" s="70"/>
      <c r="U41" s="70"/>
      <c r="V41" s="70"/>
      <c r="W41" s="70"/>
      <c r="X41" s="95"/>
      <c r="Y41" s="70"/>
    </row>
    <row r="42" s="52" customFormat="1" ht="36" customHeight="1" spans="1:25">
      <c r="A42" s="76"/>
      <c r="B42" s="70" t="s">
        <v>75</v>
      </c>
      <c r="C42" s="70" t="s">
        <v>326</v>
      </c>
      <c r="D42" s="70">
        <v>38</v>
      </c>
      <c r="E42" s="71">
        <v>18</v>
      </c>
      <c r="F42" s="70" t="s">
        <v>340</v>
      </c>
      <c r="G42" s="73" t="s">
        <v>29</v>
      </c>
      <c r="H42" s="77" t="s">
        <v>37</v>
      </c>
      <c r="I42" s="77" t="s">
        <v>341</v>
      </c>
      <c r="J42" s="70" t="s">
        <v>278</v>
      </c>
      <c r="K42" s="70"/>
      <c r="L42" s="70"/>
      <c r="M42" s="70">
        <v>18687209287</v>
      </c>
      <c r="N42" s="70" t="s">
        <v>295</v>
      </c>
      <c r="O42" s="70"/>
      <c r="P42" s="70"/>
      <c r="Q42" s="70"/>
      <c r="R42" s="70"/>
      <c r="S42" s="70"/>
      <c r="T42" s="70"/>
      <c r="U42" s="70"/>
      <c r="V42" s="70"/>
      <c r="W42" s="70"/>
      <c r="X42" s="95"/>
      <c r="Y42" s="70"/>
    </row>
    <row r="43" s="52" customFormat="1" ht="36" customHeight="1" spans="1:25">
      <c r="A43" s="76"/>
      <c r="B43" s="70" t="s">
        <v>75</v>
      </c>
      <c r="C43" s="70" t="s">
        <v>326</v>
      </c>
      <c r="D43" s="70">
        <v>39</v>
      </c>
      <c r="E43" s="71">
        <v>19</v>
      </c>
      <c r="F43" s="70" t="s">
        <v>245</v>
      </c>
      <c r="G43" s="73" t="s">
        <v>29</v>
      </c>
      <c r="H43" s="70" t="s">
        <v>30</v>
      </c>
      <c r="I43" s="77" t="s">
        <v>246</v>
      </c>
      <c r="J43" s="70" t="s">
        <v>66</v>
      </c>
      <c r="K43" s="70"/>
      <c r="L43" s="70"/>
      <c r="M43" s="70">
        <v>18892081598</v>
      </c>
      <c r="N43" s="70" t="s">
        <v>226</v>
      </c>
      <c r="O43" s="70"/>
      <c r="P43" s="70"/>
      <c r="Q43" s="70"/>
      <c r="R43" s="70"/>
      <c r="S43" s="70"/>
      <c r="T43" s="70"/>
      <c r="U43" s="70"/>
      <c r="V43" s="70"/>
      <c r="W43" s="70"/>
      <c r="X43" s="95"/>
      <c r="Y43" s="70"/>
    </row>
    <row r="44" s="52" customFormat="1" ht="36" customHeight="1" spans="1:25">
      <c r="A44" s="76"/>
      <c r="B44" s="70" t="s">
        <v>75</v>
      </c>
      <c r="C44" s="70" t="s">
        <v>326</v>
      </c>
      <c r="D44" s="70">
        <v>40</v>
      </c>
      <c r="E44" s="71">
        <v>20</v>
      </c>
      <c r="F44" s="70" t="s">
        <v>247</v>
      </c>
      <c r="G44" s="73" t="s">
        <v>29</v>
      </c>
      <c r="H44" s="77" t="s">
        <v>37</v>
      </c>
      <c r="I44" s="77" t="s">
        <v>248</v>
      </c>
      <c r="J44" s="70" t="s">
        <v>66</v>
      </c>
      <c r="K44" s="70"/>
      <c r="L44" s="70"/>
      <c r="M44" s="70">
        <v>18314532122</v>
      </c>
      <c r="N44" s="70" t="s">
        <v>226</v>
      </c>
      <c r="O44" s="70"/>
      <c r="P44" s="70"/>
      <c r="Q44" s="70"/>
      <c r="R44" s="70"/>
      <c r="S44" s="70"/>
      <c r="T44" s="70"/>
      <c r="U44" s="70"/>
      <c r="V44" s="70"/>
      <c r="W44" s="70"/>
      <c r="X44" s="95"/>
      <c r="Y44" s="70"/>
    </row>
    <row r="45" s="52" customFormat="1" ht="36" customHeight="1" spans="1:25">
      <c r="A45" s="76"/>
      <c r="B45" s="70" t="s">
        <v>75</v>
      </c>
      <c r="C45" s="70" t="s">
        <v>326</v>
      </c>
      <c r="D45" s="70">
        <v>41</v>
      </c>
      <c r="E45" s="71">
        <v>21</v>
      </c>
      <c r="F45" s="70" t="s">
        <v>249</v>
      </c>
      <c r="G45" s="73" t="s">
        <v>29</v>
      </c>
      <c r="H45" s="77" t="s">
        <v>37</v>
      </c>
      <c r="I45" s="77" t="s">
        <v>244</v>
      </c>
      <c r="J45" s="70" t="s">
        <v>250</v>
      </c>
      <c r="K45" s="70"/>
      <c r="L45" s="70"/>
      <c r="M45" s="70">
        <v>13278714778</v>
      </c>
      <c r="N45" s="70" t="s">
        <v>226</v>
      </c>
      <c r="O45" s="70"/>
      <c r="P45" s="70"/>
      <c r="Q45" s="70"/>
      <c r="R45" s="70"/>
      <c r="S45" s="70"/>
      <c r="T45" s="70"/>
      <c r="U45" s="70"/>
      <c r="V45" s="70"/>
      <c r="W45" s="70"/>
      <c r="X45" s="95"/>
      <c r="Y45" s="70"/>
    </row>
    <row r="46" s="52" customFormat="1" ht="36" customHeight="1" spans="1:25">
      <c r="A46" s="76"/>
      <c r="B46" s="70" t="s">
        <v>75</v>
      </c>
      <c r="C46" s="70" t="s">
        <v>326</v>
      </c>
      <c r="D46" s="70">
        <v>42</v>
      </c>
      <c r="E46" s="71">
        <v>22</v>
      </c>
      <c r="F46" s="70" t="s">
        <v>251</v>
      </c>
      <c r="G46" s="73" t="s">
        <v>29</v>
      </c>
      <c r="H46" s="77" t="s">
        <v>37</v>
      </c>
      <c r="I46" s="77" t="s">
        <v>244</v>
      </c>
      <c r="J46" s="70" t="s">
        <v>252</v>
      </c>
      <c r="K46" s="70"/>
      <c r="L46" s="70"/>
      <c r="M46" s="70">
        <v>15752828025</v>
      </c>
      <c r="N46" s="70" t="s">
        <v>226</v>
      </c>
      <c r="O46" s="70"/>
      <c r="P46" s="70"/>
      <c r="Q46" s="70"/>
      <c r="R46" s="70"/>
      <c r="S46" s="70"/>
      <c r="T46" s="70"/>
      <c r="U46" s="70"/>
      <c r="V46" s="70"/>
      <c r="W46" s="70"/>
      <c r="X46" s="95"/>
      <c r="Y46" s="70"/>
    </row>
    <row r="47" s="52" customFormat="1" ht="36" customHeight="1" spans="1:25">
      <c r="A47" s="76"/>
      <c r="B47" s="70" t="s">
        <v>117</v>
      </c>
      <c r="C47" s="70" t="s">
        <v>118</v>
      </c>
      <c r="D47" s="70">
        <v>43</v>
      </c>
      <c r="E47" s="71">
        <v>1</v>
      </c>
      <c r="F47" s="81" t="s">
        <v>119</v>
      </c>
      <c r="G47" s="73" t="s">
        <v>29</v>
      </c>
      <c r="H47" s="77" t="s">
        <v>37</v>
      </c>
      <c r="I47" s="74" t="s">
        <v>120</v>
      </c>
      <c r="J47" s="74" t="s">
        <v>121</v>
      </c>
      <c r="K47" s="70"/>
      <c r="L47" s="70"/>
      <c r="M47" s="74" t="s">
        <v>122</v>
      </c>
      <c r="N47" s="70" t="s">
        <v>226</v>
      </c>
      <c r="O47" s="70"/>
      <c r="P47" s="70"/>
      <c r="Q47" s="70"/>
      <c r="R47" s="70"/>
      <c r="S47" s="70"/>
      <c r="T47" s="70"/>
      <c r="U47" s="70"/>
      <c r="V47" s="70"/>
      <c r="W47" s="70"/>
      <c r="X47" s="95"/>
      <c r="Y47" s="70"/>
    </row>
    <row r="48" s="52" customFormat="1" ht="36" customHeight="1" spans="1:25">
      <c r="A48" s="76"/>
      <c r="B48" s="70" t="s">
        <v>117</v>
      </c>
      <c r="C48" s="70" t="s">
        <v>118</v>
      </c>
      <c r="D48" s="70">
        <v>44</v>
      </c>
      <c r="E48" s="71">
        <v>2</v>
      </c>
      <c r="F48" s="80" t="s">
        <v>124</v>
      </c>
      <c r="G48" s="73" t="s">
        <v>29</v>
      </c>
      <c r="H48" s="77" t="s">
        <v>37</v>
      </c>
      <c r="I48" s="70" t="s">
        <v>125</v>
      </c>
      <c r="J48" s="70" t="s">
        <v>126</v>
      </c>
      <c r="K48" s="70"/>
      <c r="L48" s="70"/>
      <c r="M48" s="70">
        <v>15911561964</v>
      </c>
      <c r="N48" s="70" t="s">
        <v>226</v>
      </c>
      <c r="O48" s="70"/>
      <c r="P48" s="70"/>
      <c r="Q48" s="70"/>
      <c r="R48" s="70"/>
      <c r="S48" s="70"/>
      <c r="T48" s="70"/>
      <c r="U48" s="70"/>
      <c r="V48" s="70"/>
      <c r="W48" s="70"/>
      <c r="X48" s="95"/>
      <c r="Y48" s="70"/>
    </row>
    <row r="49" s="52" customFormat="1" ht="36" customHeight="1" spans="1:25">
      <c r="A49" s="76"/>
      <c r="B49" s="70" t="s">
        <v>117</v>
      </c>
      <c r="C49" s="70" t="s">
        <v>118</v>
      </c>
      <c r="D49" s="70">
        <v>45</v>
      </c>
      <c r="E49" s="71">
        <v>3</v>
      </c>
      <c r="F49" s="70" t="s">
        <v>342</v>
      </c>
      <c r="G49" s="73" t="s">
        <v>29</v>
      </c>
      <c r="H49" s="77" t="s">
        <v>37</v>
      </c>
      <c r="I49" s="70" t="s">
        <v>278</v>
      </c>
      <c r="J49" s="70" t="s">
        <v>126</v>
      </c>
      <c r="K49" s="70"/>
      <c r="L49" s="70"/>
      <c r="M49" s="70">
        <v>15912825361</v>
      </c>
      <c r="N49" s="70" t="s">
        <v>280</v>
      </c>
      <c r="O49" s="70"/>
      <c r="P49" s="70"/>
      <c r="Q49" s="70"/>
      <c r="R49" s="70"/>
      <c r="S49" s="70"/>
      <c r="T49" s="70"/>
      <c r="U49" s="70"/>
      <c r="V49" s="70"/>
      <c r="W49" s="70"/>
      <c r="X49" s="95"/>
      <c r="Y49" s="70"/>
    </row>
    <row r="50" s="52" customFormat="1" ht="36" customHeight="1" spans="1:25">
      <c r="A50" s="76"/>
      <c r="B50" s="70" t="s">
        <v>117</v>
      </c>
      <c r="C50" s="70" t="s">
        <v>118</v>
      </c>
      <c r="D50" s="70">
        <v>46</v>
      </c>
      <c r="E50" s="71">
        <v>4</v>
      </c>
      <c r="F50" s="70" t="s">
        <v>343</v>
      </c>
      <c r="G50" s="73" t="s">
        <v>29</v>
      </c>
      <c r="H50" s="70" t="s">
        <v>30</v>
      </c>
      <c r="I50" s="77" t="s">
        <v>278</v>
      </c>
      <c r="J50" s="77" t="s">
        <v>344</v>
      </c>
      <c r="K50" s="70"/>
      <c r="L50" s="70"/>
      <c r="M50" s="70">
        <v>18468150833</v>
      </c>
      <c r="N50" s="70" t="s">
        <v>288</v>
      </c>
      <c r="O50" s="70"/>
      <c r="P50" s="70"/>
      <c r="Q50" s="70"/>
      <c r="R50" s="70"/>
      <c r="S50" s="70"/>
      <c r="T50" s="70"/>
      <c r="U50" s="70"/>
      <c r="V50" s="70"/>
      <c r="W50" s="70"/>
      <c r="X50" s="95"/>
      <c r="Y50" s="70"/>
    </row>
    <row r="51" s="52" customFormat="1" ht="36" customHeight="1" spans="1:25">
      <c r="A51" s="76"/>
      <c r="B51" s="70" t="s">
        <v>117</v>
      </c>
      <c r="C51" s="70" t="s">
        <v>118</v>
      </c>
      <c r="D51" s="70">
        <v>47</v>
      </c>
      <c r="E51" s="71">
        <v>5</v>
      </c>
      <c r="F51" s="70" t="s">
        <v>345</v>
      </c>
      <c r="G51" s="73" t="s">
        <v>29</v>
      </c>
      <c r="H51" s="77" t="s">
        <v>37</v>
      </c>
      <c r="I51" s="77" t="s">
        <v>346</v>
      </c>
      <c r="J51" s="77" t="s">
        <v>263</v>
      </c>
      <c r="K51" s="70"/>
      <c r="L51" s="70"/>
      <c r="M51" s="70">
        <v>19961555891</v>
      </c>
      <c r="N51" s="70" t="s">
        <v>288</v>
      </c>
      <c r="O51" s="70"/>
      <c r="P51" s="70"/>
      <c r="Q51" s="70"/>
      <c r="R51" s="70"/>
      <c r="S51" s="70"/>
      <c r="T51" s="70"/>
      <c r="U51" s="70"/>
      <c r="V51" s="70"/>
      <c r="W51" s="70"/>
      <c r="X51" s="95"/>
      <c r="Y51" s="70"/>
    </row>
    <row r="52" s="52" customFormat="1" ht="36" customHeight="1" spans="1:25">
      <c r="A52" s="76"/>
      <c r="B52" s="70" t="s">
        <v>117</v>
      </c>
      <c r="C52" s="70" t="s">
        <v>118</v>
      </c>
      <c r="D52" s="70">
        <v>48</v>
      </c>
      <c r="E52" s="71">
        <v>6</v>
      </c>
      <c r="F52" s="70" t="s">
        <v>261</v>
      </c>
      <c r="G52" s="73" t="s">
        <v>29</v>
      </c>
      <c r="H52" s="77" t="s">
        <v>37</v>
      </c>
      <c r="I52" s="77" t="s">
        <v>262</v>
      </c>
      <c r="J52" s="77" t="s">
        <v>263</v>
      </c>
      <c r="K52" s="70"/>
      <c r="L52" s="70"/>
      <c r="M52" s="70">
        <v>13312540472</v>
      </c>
      <c r="N52" s="70" t="s">
        <v>226</v>
      </c>
      <c r="O52" s="70"/>
      <c r="P52" s="70"/>
      <c r="Q52" s="70"/>
      <c r="R52" s="70"/>
      <c r="S52" s="70"/>
      <c r="T52" s="70"/>
      <c r="U52" s="70"/>
      <c r="V52" s="70"/>
      <c r="W52" s="70"/>
      <c r="X52" s="95"/>
      <c r="Y52" s="70"/>
    </row>
    <row r="53" s="52" customFormat="1" ht="36" customHeight="1" spans="1:25">
      <c r="A53" s="76"/>
      <c r="B53" s="70" t="s">
        <v>117</v>
      </c>
      <c r="C53" s="70" t="s">
        <v>118</v>
      </c>
      <c r="D53" s="70">
        <v>49</v>
      </c>
      <c r="E53" s="71">
        <v>7</v>
      </c>
      <c r="F53" s="70" t="s">
        <v>347</v>
      </c>
      <c r="G53" s="73" t="s">
        <v>29</v>
      </c>
      <c r="H53" s="70" t="s">
        <v>30</v>
      </c>
      <c r="I53" s="77" t="s">
        <v>196</v>
      </c>
      <c r="J53" s="77" t="s">
        <v>265</v>
      </c>
      <c r="K53" s="70"/>
      <c r="L53" s="70"/>
      <c r="M53" s="70">
        <v>18087425823</v>
      </c>
      <c r="N53" s="70" t="s">
        <v>300</v>
      </c>
      <c r="O53" s="70"/>
      <c r="P53" s="70"/>
      <c r="Q53" s="70"/>
      <c r="R53" s="70"/>
      <c r="S53" s="70"/>
      <c r="T53" s="70"/>
      <c r="U53" s="70"/>
      <c r="V53" s="70"/>
      <c r="W53" s="70"/>
      <c r="X53" s="95"/>
      <c r="Y53" s="70"/>
    </row>
    <row r="54" s="52" customFormat="1" ht="36" customHeight="1" spans="1:25">
      <c r="A54" s="76"/>
      <c r="B54" s="70" t="s">
        <v>117</v>
      </c>
      <c r="C54" s="70" t="s">
        <v>118</v>
      </c>
      <c r="D54" s="70">
        <v>50</v>
      </c>
      <c r="E54" s="71">
        <v>8</v>
      </c>
      <c r="F54" s="70" t="s">
        <v>348</v>
      </c>
      <c r="G54" s="73" t="s">
        <v>29</v>
      </c>
      <c r="H54" s="77" t="s">
        <v>37</v>
      </c>
      <c r="I54" s="77" t="s">
        <v>284</v>
      </c>
      <c r="J54" s="77" t="s">
        <v>349</v>
      </c>
      <c r="K54" s="70"/>
      <c r="L54" s="70"/>
      <c r="M54" s="70">
        <v>15981331933</v>
      </c>
      <c r="N54" s="70" t="s">
        <v>350</v>
      </c>
      <c r="O54" s="70"/>
      <c r="P54" s="70"/>
      <c r="Q54" s="70"/>
      <c r="R54" s="70"/>
      <c r="S54" s="70"/>
      <c r="T54" s="70"/>
      <c r="U54" s="70"/>
      <c r="V54" s="70"/>
      <c r="W54" s="70"/>
      <c r="X54" s="95"/>
      <c r="Y54" s="70"/>
    </row>
    <row r="55" s="52" customFormat="1" ht="36" customHeight="1" spans="1:25">
      <c r="A55" s="76"/>
      <c r="B55" s="70" t="s">
        <v>117</v>
      </c>
      <c r="C55" s="70" t="s">
        <v>118</v>
      </c>
      <c r="D55" s="70">
        <v>51</v>
      </c>
      <c r="E55" s="71">
        <v>9</v>
      </c>
      <c r="F55" s="70" t="s">
        <v>264</v>
      </c>
      <c r="G55" s="70" t="s">
        <v>45</v>
      </c>
      <c r="H55" s="77" t="s">
        <v>37</v>
      </c>
      <c r="I55" s="77" t="s">
        <v>196</v>
      </c>
      <c r="J55" s="77" t="s">
        <v>265</v>
      </c>
      <c r="K55" s="70"/>
      <c r="L55" s="70"/>
      <c r="M55" s="70">
        <v>18487244702</v>
      </c>
      <c r="N55" s="70" t="s">
        <v>226</v>
      </c>
      <c r="O55" s="70"/>
      <c r="P55" s="70"/>
      <c r="Q55" s="70"/>
      <c r="R55" s="70"/>
      <c r="S55" s="70"/>
      <c r="T55" s="70"/>
      <c r="U55" s="70"/>
      <c r="V55" s="70"/>
      <c r="W55" s="70"/>
      <c r="X55" s="95"/>
      <c r="Y55" s="70"/>
    </row>
    <row r="56" s="52" customFormat="1" ht="36" customHeight="1" spans="1:25">
      <c r="A56" s="76"/>
      <c r="B56" s="70" t="s">
        <v>117</v>
      </c>
      <c r="C56" s="70" t="s">
        <v>118</v>
      </c>
      <c r="D56" s="70">
        <v>52</v>
      </c>
      <c r="E56" s="71">
        <v>10</v>
      </c>
      <c r="F56" s="70" t="s">
        <v>351</v>
      </c>
      <c r="G56" s="73" t="s">
        <v>29</v>
      </c>
      <c r="H56" s="70" t="s">
        <v>30</v>
      </c>
      <c r="I56" s="77" t="s">
        <v>352</v>
      </c>
      <c r="J56" s="77" t="s">
        <v>263</v>
      </c>
      <c r="K56" s="70"/>
      <c r="L56" s="70"/>
      <c r="M56" s="70">
        <v>15674806259</v>
      </c>
      <c r="N56" s="70" t="s">
        <v>226</v>
      </c>
      <c r="O56" s="70"/>
      <c r="P56" s="70"/>
      <c r="Q56" s="70"/>
      <c r="R56" s="70"/>
      <c r="S56" s="70"/>
      <c r="T56" s="70"/>
      <c r="U56" s="70"/>
      <c r="V56" s="70"/>
      <c r="W56" s="70"/>
      <c r="X56" s="95"/>
      <c r="Y56" s="70"/>
    </row>
    <row r="57" s="52" customFormat="1" ht="36" customHeight="1" spans="1:25">
      <c r="A57" s="76"/>
      <c r="B57" s="70" t="s">
        <v>117</v>
      </c>
      <c r="C57" s="70" t="s">
        <v>118</v>
      </c>
      <c r="D57" s="70">
        <v>53</v>
      </c>
      <c r="E57" s="71">
        <v>11</v>
      </c>
      <c r="F57" s="70" t="s">
        <v>353</v>
      </c>
      <c r="G57" s="73" t="s">
        <v>29</v>
      </c>
      <c r="H57" s="77" t="s">
        <v>37</v>
      </c>
      <c r="I57" s="77" t="s">
        <v>354</v>
      </c>
      <c r="J57" s="77" t="s">
        <v>265</v>
      </c>
      <c r="K57" s="70"/>
      <c r="L57" s="70"/>
      <c r="M57" s="70">
        <v>13764908693</v>
      </c>
      <c r="N57" s="70" t="s">
        <v>280</v>
      </c>
      <c r="O57" s="70"/>
      <c r="P57" s="70"/>
      <c r="Q57" s="70"/>
      <c r="R57" s="70"/>
      <c r="S57" s="70"/>
      <c r="T57" s="70"/>
      <c r="U57" s="70"/>
      <c r="V57" s="70"/>
      <c r="W57" s="70"/>
      <c r="X57" s="95"/>
      <c r="Y57" s="70"/>
    </row>
    <row r="58" s="52" customFormat="1" ht="36" customHeight="1" spans="1:25">
      <c r="A58" s="76"/>
      <c r="B58" s="70" t="s">
        <v>117</v>
      </c>
      <c r="C58" s="70" t="s">
        <v>118</v>
      </c>
      <c r="D58" s="70">
        <v>54</v>
      </c>
      <c r="E58" s="71">
        <v>12</v>
      </c>
      <c r="F58" s="70" t="s">
        <v>266</v>
      </c>
      <c r="G58" s="73" t="s">
        <v>29</v>
      </c>
      <c r="H58" s="77" t="s">
        <v>37</v>
      </c>
      <c r="I58" s="77" t="s">
        <v>267</v>
      </c>
      <c r="J58" s="70" t="s">
        <v>113</v>
      </c>
      <c r="K58" s="70"/>
      <c r="L58" s="70"/>
      <c r="M58" s="70">
        <v>13108523547</v>
      </c>
      <c r="N58" s="70" t="s">
        <v>226</v>
      </c>
      <c r="O58" s="70"/>
      <c r="P58" s="70"/>
      <c r="Q58" s="70"/>
      <c r="R58" s="70"/>
      <c r="S58" s="70"/>
      <c r="T58" s="70"/>
      <c r="U58" s="70"/>
      <c r="V58" s="70"/>
      <c r="W58" s="70"/>
      <c r="X58" s="95"/>
      <c r="Y58" s="70"/>
    </row>
    <row r="59" s="52" customFormat="1" ht="36" customHeight="1" spans="1:25">
      <c r="A59" s="76"/>
      <c r="B59" s="70" t="s">
        <v>117</v>
      </c>
      <c r="C59" s="70" t="s">
        <v>118</v>
      </c>
      <c r="D59" s="70">
        <v>55</v>
      </c>
      <c r="E59" s="71">
        <v>13</v>
      </c>
      <c r="F59" s="70" t="s">
        <v>355</v>
      </c>
      <c r="G59" s="70" t="s">
        <v>45</v>
      </c>
      <c r="H59" s="77" t="s">
        <v>37</v>
      </c>
      <c r="I59" s="77" t="s">
        <v>269</v>
      </c>
      <c r="J59" s="70" t="s">
        <v>271</v>
      </c>
      <c r="K59" s="70"/>
      <c r="L59" s="70"/>
      <c r="M59" s="70">
        <v>19218760173</v>
      </c>
      <c r="N59" s="70" t="s">
        <v>295</v>
      </c>
      <c r="O59" s="70"/>
      <c r="P59" s="70"/>
      <c r="Q59" s="70"/>
      <c r="R59" s="70"/>
      <c r="S59" s="70"/>
      <c r="T59" s="70"/>
      <c r="U59" s="70"/>
      <c r="V59" s="70"/>
      <c r="W59" s="70"/>
      <c r="X59" s="95"/>
      <c r="Y59" s="70"/>
    </row>
    <row r="60" s="52" customFormat="1" ht="36" customHeight="1" spans="1:25">
      <c r="A60" s="76"/>
      <c r="B60" s="70" t="s">
        <v>117</v>
      </c>
      <c r="C60" s="70" t="s">
        <v>118</v>
      </c>
      <c r="D60" s="70">
        <v>56</v>
      </c>
      <c r="E60" s="71">
        <v>14</v>
      </c>
      <c r="F60" s="70" t="s">
        <v>268</v>
      </c>
      <c r="G60" s="73" t="s">
        <v>29</v>
      </c>
      <c r="H60" s="77" t="s">
        <v>37</v>
      </c>
      <c r="I60" s="77" t="s">
        <v>269</v>
      </c>
      <c r="J60" s="70" t="s">
        <v>113</v>
      </c>
      <c r="K60" s="70"/>
      <c r="L60" s="70"/>
      <c r="M60" s="70">
        <v>19969231220</v>
      </c>
      <c r="N60" s="70" t="s">
        <v>226</v>
      </c>
      <c r="O60" s="70"/>
      <c r="P60" s="70"/>
      <c r="Q60" s="70"/>
      <c r="R60" s="70"/>
      <c r="S60" s="70"/>
      <c r="T60" s="70"/>
      <c r="U60" s="70"/>
      <c r="V60" s="70"/>
      <c r="W60" s="70"/>
      <c r="X60" s="95"/>
      <c r="Y60" s="70"/>
    </row>
    <row r="61" s="52" customFormat="1" ht="36" customHeight="1" spans="1:25">
      <c r="A61" s="76"/>
      <c r="B61" s="70" t="s">
        <v>117</v>
      </c>
      <c r="C61" s="70" t="s">
        <v>118</v>
      </c>
      <c r="D61" s="70">
        <v>57</v>
      </c>
      <c r="E61" s="71">
        <v>15</v>
      </c>
      <c r="F61" s="70" t="s">
        <v>270</v>
      </c>
      <c r="G61" s="73" t="s">
        <v>29</v>
      </c>
      <c r="H61" s="77" t="s">
        <v>37</v>
      </c>
      <c r="I61" s="77" t="s">
        <v>269</v>
      </c>
      <c r="J61" s="70" t="s">
        <v>271</v>
      </c>
      <c r="K61" s="70"/>
      <c r="L61" s="70"/>
      <c r="M61" s="70">
        <v>18887621298</v>
      </c>
      <c r="N61" s="70" t="s">
        <v>226</v>
      </c>
      <c r="O61" s="70"/>
      <c r="P61" s="70"/>
      <c r="Q61" s="70"/>
      <c r="R61" s="70"/>
      <c r="S61" s="70"/>
      <c r="T61" s="70"/>
      <c r="U61" s="70"/>
      <c r="V61" s="70"/>
      <c r="W61" s="70"/>
      <c r="X61" s="95"/>
      <c r="Y61" s="70"/>
    </row>
    <row r="62" s="52" customFormat="1" ht="36" customHeight="1" spans="1:25">
      <c r="A62" s="76"/>
      <c r="B62" s="70" t="s">
        <v>117</v>
      </c>
      <c r="C62" s="70" t="s">
        <v>118</v>
      </c>
      <c r="D62" s="70">
        <v>58</v>
      </c>
      <c r="E62" s="71">
        <v>16</v>
      </c>
      <c r="F62" s="70" t="s">
        <v>356</v>
      </c>
      <c r="G62" s="73" t="s">
        <v>29</v>
      </c>
      <c r="H62" s="77" t="s">
        <v>37</v>
      </c>
      <c r="I62" s="77" t="s">
        <v>357</v>
      </c>
      <c r="J62" s="70" t="s">
        <v>358</v>
      </c>
      <c r="K62" s="70"/>
      <c r="L62" s="70"/>
      <c r="M62" s="70">
        <v>13398853607</v>
      </c>
      <c r="N62" s="70" t="s">
        <v>295</v>
      </c>
      <c r="O62" s="70"/>
      <c r="P62" s="70"/>
      <c r="Q62" s="70"/>
      <c r="R62" s="70"/>
      <c r="S62" s="70"/>
      <c r="T62" s="70"/>
      <c r="U62" s="70"/>
      <c r="V62" s="70"/>
      <c r="W62" s="70"/>
      <c r="X62" s="95"/>
      <c r="Y62" s="70"/>
    </row>
    <row r="63" s="52" customFormat="1" ht="36" customHeight="1" spans="1:25">
      <c r="A63" s="76"/>
      <c r="B63" s="70" t="s">
        <v>129</v>
      </c>
      <c r="C63" s="70" t="s">
        <v>359</v>
      </c>
      <c r="D63" s="70">
        <v>59</v>
      </c>
      <c r="E63" s="70">
        <v>1</v>
      </c>
      <c r="F63" s="70" t="s">
        <v>360</v>
      </c>
      <c r="G63" s="73" t="s">
        <v>29</v>
      </c>
      <c r="H63" s="77" t="s">
        <v>37</v>
      </c>
      <c r="I63" s="77" t="s">
        <v>66</v>
      </c>
      <c r="J63" s="77" t="s">
        <v>361</v>
      </c>
      <c r="K63" s="70"/>
      <c r="L63" s="70"/>
      <c r="M63" s="70">
        <v>18687450816</v>
      </c>
      <c r="N63" s="70" t="s">
        <v>300</v>
      </c>
      <c r="O63" s="70"/>
      <c r="P63" s="70"/>
      <c r="Q63" s="70"/>
      <c r="R63" s="70"/>
      <c r="S63" s="70"/>
      <c r="T63" s="70"/>
      <c r="U63" s="70"/>
      <c r="V63" s="70"/>
      <c r="W63" s="70"/>
      <c r="X63" s="95"/>
      <c r="Y63" s="70"/>
    </row>
    <row r="64" s="52" customFormat="1" ht="36" customHeight="1" spans="1:25">
      <c r="A64" s="76"/>
      <c r="B64" s="70" t="s">
        <v>129</v>
      </c>
      <c r="C64" s="70" t="s">
        <v>359</v>
      </c>
      <c r="D64" s="70">
        <v>60</v>
      </c>
      <c r="E64" s="70">
        <v>2</v>
      </c>
      <c r="F64" s="70" t="s">
        <v>362</v>
      </c>
      <c r="G64" s="73" t="s">
        <v>29</v>
      </c>
      <c r="H64" s="70" t="s">
        <v>30</v>
      </c>
      <c r="I64" s="77" t="s">
        <v>284</v>
      </c>
      <c r="J64" s="77" t="s">
        <v>363</v>
      </c>
      <c r="K64" s="70"/>
      <c r="L64" s="70"/>
      <c r="M64" s="70">
        <v>18725066813</v>
      </c>
      <c r="N64" s="70" t="s">
        <v>280</v>
      </c>
      <c r="O64" s="70"/>
      <c r="P64" s="70"/>
      <c r="Q64" s="70"/>
      <c r="R64" s="70"/>
      <c r="S64" s="70"/>
      <c r="T64" s="70"/>
      <c r="U64" s="70"/>
      <c r="V64" s="70"/>
      <c r="W64" s="70"/>
      <c r="X64" s="95"/>
      <c r="Y64" s="70"/>
    </row>
    <row r="65" s="52" customFormat="1" ht="36" customHeight="1" spans="1:25">
      <c r="A65" s="76"/>
      <c r="B65" s="71" t="s">
        <v>129</v>
      </c>
      <c r="C65" s="70" t="s">
        <v>364</v>
      </c>
      <c r="D65" s="70">
        <v>61</v>
      </c>
      <c r="E65" s="70">
        <v>3</v>
      </c>
      <c r="F65" s="70" t="s">
        <v>365</v>
      </c>
      <c r="G65" s="73" t="s">
        <v>29</v>
      </c>
      <c r="H65" s="73" t="s">
        <v>30</v>
      </c>
      <c r="I65" s="77" t="s">
        <v>284</v>
      </c>
      <c r="J65" s="77" t="s">
        <v>363</v>
      </c>
      <c r="K65" s="70"/>
      <c r="L65" s="70"/>
      <c r="M65" s="70">
        <v>15969462311</v>
      </c>
      <c r="N65" s="70" t="s">
        <v>300</v>
      </c>
      <c r="O65" s="70"/>
      <c r="P65" s="70"/>
      <c r="Q65" s="70"/>
      <c r="R65" s="70"/>
      <c r="S65" s="70"/>
      <c r="T65" s="70"/>
      <c r="U65" s="70"/>
      <c r="V65" s="70"/>
      <c r="W65" s="70"/>
      <c r="X65" s="95"/>
      <c r="Y65" s="70"/>
    </row>
    <row r="66" s="52" customFormat="1" ht="36" customHeight="1" spans="1:25">
      <c r="A66" s="76"/>
      <c r="B66" s="70" t="s">
        <v>129</v>
      </c>
      <c r="C66" s="70" t="s">
        <v>359</v>
      </c>
      <c r="D66" s="70">
        <v>62</v>
      </c>
      <c r="E66" s="70">
        <v>4</v>
      </c>
      <c r="F66" s="80" t="s">
        <v>131</v>
      </c>
      <c r="G66" s="73" t="s">
        <v>29</v>
      </c>
      <c r="H66" s="77" t="s">
        <v>37</v>
      </c>
      <c r="I66" s="106" t="s">
        <v>132</v>
      </c>
      <c r="J66" s="106" t="s">
        <v>133</v>
      </c>
      <c r="K66" s="70" t="s">
        <v>40</v>
      </c>
      <c r="L66" s="70"/>
      <c r="M66" s="107">
        <v>15288291011</v>
      </c>
      <c r="N66" s="70" t="s">
        <v>226</v>
      </c>
      <c r="O66" s="70"/>
      <c r="P66" s="70"/>
      <c r="Q66" s="70"/>
      <c r="R66" s="70"/>
      <c r="S66" s="70"/>
      <c r="T66" s="70"/>
      <c r="U66" s="70"/>
      <c r="V66" s="70"/>
      <c r="W66" s="70"/>
      <c r="X66" s="95"/>
      <c r="Y66" s="70"/>
    </row>
    <row r="67" s="52" customFormat="1" ht="36" customHeight="1" spans="1:25">
      <c r="A67" s="76"/>
      <c r="B67" s="70" t="s">
        <v>129</v>
      </c>
      <c r="C67" s="70" t="s">
        <v>359</v>
      </c>
      <c r="D67" s="70">
        <v>63</v>
      </c>
      <c r="E67" s="70">
        <v>5</v>
      </c>
      <c r="F67" s="70" t="s">
        <v>135</v>
      </c>
      <c r="G67" s="70" t="s">
        <v>45</v>
      </c>
      <c r="H67" s="70" t="s">
        <v>30</v>
      </c>
      <c r="I67" s="77" t="s">
        <v>136</v>
      </c>
      <c r="J67" s="70" t="s">
        <v>66</v>
      </c>
      <c r="K67" s="70"/>
      <c r="L67" s="70"/>
      <c r="M67" s="70">
        <v>13529215023</v>
      </c>
      <c r="N67" s="70" t="s">
        <v>226</v>
      </c>
      <c r="O67" s="70"/>
      <c r="P67" s="70"/>
      <c r="Q67" s="70"/>
      <c r="R67" s="70"/>
      <c r="S67" s="70"/>
      <c r="T67" s="70"/>
      <c r="U67" s="70"/>
      <c r="V67" s="70"/>
      <c r="W67" s="70"/>
      <c r="X67" s="95"/>
      <c r="Y67" s="70"/>
    </row>
    <row r="68" s="52" customFormat="1" ht="36" customHeight="1" spans="1:25">
      <c r="A68" s="76"/>
      <c r="B68" s="70" t="s">
        <v>139</v>
      </c>
      <c r="C68" s="70" t="s">
        <v>142</v>
      </c>
      <c r="D68" s="70">
        <v>64</v>
      </c>
      <c r="E68" s="71">
        <v>1</v>
      </c>
      <c r="F68" s="80" t="s">
        <v>141</v>
      </c>
      <c r="G68" s="73" t="s">
        <v>45</v>
      </c>
      <c r="H68" s="70" t="s">
        <v>30</v>
      </c>
      <c r="I68" s="74" t="s">
        <v>66</v>
      </c>
      <c r="J68" s="70" t="s">
        <v>142</v>
      </c>
      <c r="K68" s="70"/>
      <c r="L68" s="70" t="s">
        <v>41</v>
      </c>
      <c r="M68" s="74">
        <v>18314598611</v>
      </c>
      <c r="N68" s="70" t="s">
        <v>226</v>
      </c>
      <c r="O68" s="70"/>
      <c r="P68" s="70"/>
      <c r="Q68" s="70"/>
      <c r="R68" s="70"/>
      <c r="S68" s="70"/>
      <c r="T68" s="70"/>
      <c r="U68" s="70"/>
      <c r="V68" s="70"/>
      <c r="W68" s="70"/>
      <c r="X68" s="95"/>
      <c r="Y68" s="70"/>
    </row>
    <row r="69" s="52" customFormat="1" ht="36" customHeight="1" spans="1:25">
      <c r="A69" s="76"/>
      <c r="B69" s="70" t="s">
        <v>139</v>
      </c>
      <c r="C69" s="70" t="s">
        <v>366</v>
      </c>
      <c r="D69" s="70">
        <v>65</v>
      </c>
      <c r="E69" s="71">
        <v>2</v>
      </c>
      <c r="F69" s="81" t="s">
        <v>144</v>
      </c>
      <c r="G69" s="73" t="s">
        <v>45</v>
      </c>
      <c r="H69" s="77" t="s">
        <v>37</v>
      </c>
      <c r="I69" s="108" t="s">
        <v>145</v>
      </c>
      <c r="J69" s="108" t="s">
        <v>146</v>
      </c>
      <c r="K69" s="70"/>
      <c r="L69" s="70"/>
      <c r="M69" s="108">
        <v>13308728679</v>
      </c>
      <c r="N69" s="70" t="s">
        <v>226</v>
      </c>
      <c r="O69" s="70"/>
      <c r="P69" s="70"/>
      <c r="Q69" s="70"/>
      <c r="R69" s="70"/>
      <c r="S69" s="70"/>
      <c r="T69" s="70"/>
      <c r="U69" s="70"/>
      <c r="V69" s="70"/>
      <c r="W69" s="70"/>
      <c r="X69" s="95"/>
      <c r="Y69" s="70"/>
    </row>
    <row r="70" s="52" customFormat="1" ht="36" customHeight="1" spans="1:25">
      <c r="A70" s="76"/>
      <c r="B70" s="70" t="s">
        <v>139</v>
      </c>
      <c r="C70" s="70" t="s">
        <v>366</v>
      </c>
      <c r="D70" s="70">
        <v>66</v>
      </c>
      <c r="E70" s="71">
        <v>3</v>
      </c>
      <c r="F70" s="80" t="s">
        <v>149</v>
      </c>
      <c r="G70" s="73" t="s">
        <v>45</v>
      </c>
      <c r="H70" s="77" t="s">
        <v>37</v>
      </c>
      <c r="I70" s="84" t="s">
        <v>150</v>
      </c>
      <c r="J70" s="70" t="s">
        <v>151</v>
      </c>
      <c r="K70" s="70"/>
      <c r="L70" s="70"/>
      <c r="M70" s="84">
        <v>13888418486</v>
      </c>
      <c r="N70" s="70" t="s">
        <v>226</v>
      </c>
      <c r="O70" s="70"/>
      <c r="P70" s="70"/>
      <c r="Q70" s="70"/>
      <c r="R70" s="70"/>
      <c r="S70" s="70"/>
      <c r="T70" s="70"/>
      <c r="U70" s="70"/>
      <c r="V70" s="70"/>
      <c r="W70" s="70"/>
      <c r="X70" s="95"/>
      <c r="Y70" s="70"/>
    </row>
    <row r="71" s="52" customFormat="1" ht="36" customHeight="1" spans="1:25">
      <c r="A71" s="76"/>
      <c r="B71" s="70" t="s">
        <v>139</v>
      </c>
      <c r="C71" s="70" t="s">
        <v>366</v>
      </c>
      <c r="D71" s="70">
        <v>67</v>
      </c>
      <c r="E71" s="71">
        <v>21</v>
      </c>
      <c r="F71" s="101" t="s">
        <v>52</v>
      </c>
      <c r="G71" s="73" t="s">
        <v>45</v>
      </c>
      <c r="H71" s="70" t="s">
        <v>30</v>
      </c>
      <c r="I71" s="74" t="s">
        <v>53</v>
      </c>
      <c r="J71" s="74" t="s">
        <v>47</v>
      </c>
      <c r="K71" s="70"/>
      <c r="L71" s="70"/>
      <c r="M71" s="74">
        <v>15887008118</v>
      </c>
      <c r="N71" s="70" t="s">
        <v>226</v>
      </c>
      <c r="O71" s="70"/>
      <c r="P71" s="70"/>
      <c r="Q71" s="70"/>
      <c r="R71" s="70"/>
      <c r="S71" s="70"/>
      <c r="T71" s="70"/>
      <c r="U71" s="70"/>
      <c r="V71" s="70"/>
      <c r="W71" s="70"/>
      <c r="X71" s="95"/>
      <c r="Y71" s="70"/>
    </row>
    <row r="72" s="52" customFormat="1" ht="36" customHeight="1" spans="1:25">
      <c r="A72" s="76"/>
      <c r="B72" s="70" t="s">
        <v>139</v>
      </c>
      <c r="C72" s="70" t="s">
        <v>367</v>
      </c>
      <c r="D72" s="70">
        <v>68</v>
      </c>
      <c r="E72" s="70">
        <v>1</v>
      </c>
      <c r="F72" s="70" t="s">
        <v>368</v>
      </c>
      <c r="G72" s="73" t="s">
        <v>29</v>
      </c>
      <c r="H72" s="77" t="s">
        <v>37</v>
      </c>
      <c r="I72" s="77" t="s">
        <v>369</v>
      </c>
      <c r="J72" s="77" t="s">
        <v>370</v>
      </c>
      <c r="K72" s="70"/>
      <c r="L72" s="70"/>
      <c r="M72" s="70">
        <v>17666256147</v>
      </c>
      <c r="N72" s="70" t="s">
        <v>371</v>
      </c>
      <c r="O72" s="70"/>
      <c r="P72" s="70"/>
      <c r="Q72" s="70"/>
      <c r="R72" s="70"/>
      <c r="S72" s="70"/>
      <c r="T72" s="70"/>
      <c r="U72" s="70"/>
      <c r="V72" s="70"/>
      <c r="W72" s="70"/>
      <c r="X72" s="95"/>
      <c r="Y72" s="70"/>
    </row>
    <row r="73" s="52" customFormat="1" ht="36" customHeight="1" spans="1:25">
      <c r="A73" s="76"/>
      <c r="B73" s="70" t="s">
        <v>139</v>
      </c>
      <c r="C73" s="70" t="s">
        <v>367</v>
      </c>
      <c r="D73" s="70">
        <v>69</v>
      </c>
      <c r="E73" s="70">
        <v>2</v>
      </c>
      <c r="F73" s="70" t="s">
        <v>372</v>
      </c>
      <c r="G73" s="70" t="s">
        <v>45</v>
      </c>
      <c r="H73" s="70" t="s">
        <v>30</v>
      </c>
      <c r="I73" s="70" t="s">
        <v>373</v>
      </c>
      <c r="J73" s="77" t="s">
        <v>374</v>
      </c>
      <c r="K73" s="70"/>
      <c r="L73" s="70"/>
      <c r="M73" s="70">
        <v>18468019983</v>
      </c>
      <c r="N73" s="70" t="s">
        <v>371</v>
      </c>
      <c r="O73" s="70"/>
      <c r="P73" s="70"/>
      <c r="Q73" s="70"/>
      <c r="R73" s="70"/>
      <c r="S73" s="70"/>
      <c r="T73" s="70"/>
      <c r="U73" s="70"/>
      <c r="V73" s="70"/>
      <c r="W73" s="70"/>
      <c r="X73" s="95"/>
      <c r="Y73" s="70"/>
    </row>
    <row r="74" s="52" customFormat="1" ht="36" customHeight="1" spans="1:25">
      <c r="A74" s="76"/>
      <c r="B74" s="70" t="s">
        <v>26</v>
      </c>
      <c r="C74" s="70" t="s">
        <v>375</v>
      </c>
      <c r="D74" s="70">
        <v>70</v>
      </c>
      <c r="E74" s="70"/>
      <c r="F74" s="70" t="s">
        <v>376</v>
      </c>
      <c r="G74" s="73" t="s">
        <v>29</v>
      </c>
      <c r="H74" s="70" t="s">
        <v>30</v>
      </c>
      <c r="I74" s="77" t="s">
        <v>377</v>
      </c>
      <c r="J74" s="77" t="s">
        <v>378</v>
      </c>
      <c r="K74" s="70"/>
      <c r="L74" s="70"/>
      <c r="M74" s="70">
        <v>15877966860</v>
      </c>
      <c r="N74" s="70" t="s">
        <v>295</v>
      </c>
      <c r="O74" s="70"/>
      <c r="P74" s="70"/>
      <c r="Q74" s="70"/>
      <c r="R74" s="70"/>
      <c r="S74" s="70"/>
      <c r="T74" s="70"/>
      <c r="U74" s="70"/>
      <c r="V74" s="70"/>
      <c r="W74" s="70"/>
      <c r="X74" s="95"/>
      <c r="Y74" s="70"/>
    </row>
    <row r="75" s="52" customFormat="1" ht="36" customHeight="1" spans="1:25">
      <c r="A75" s="76"/>
      <c r="B75" s="70" t="s">
        <v>379</v>
      </c>
      <c r="C75" s="70" t="s">
        <v>380</v>
      </c>
      <c r="D75" s="70">
        <v>71</v>
      </c>
      <c r="E75" s="70"/>
      <c r="F75" s="70" t="s">
        <v>381</v>
      </c>
      <c r="G75" s="73" t="s">
        <v>29</v>
      </c>
      <c r="H75" s="77" t="s">
        <v>37</v>
      </c>
      <c r="I75" s="77" t="s">
        <v>382</v>
      </c>
      <c r="J75" s="77" t="s">
        <v>383</v>
      </c>
      <c r="K75" s="70"/>
      <c r="L75" s="70"/>
      <c r="M75" s="70">
        <v>15198830282</v>
      </c>
      <c r="N75" s="71" t="s">
        <v>384</v>
      </c>
      <c r="O75" s="70"/>
      <c r="P75" s="70"/>
      <c r="Q75" s="70"/>
      <c r="R75" s="70"/>
      <c r="S75" s="70"/>
      <c r="T75" s="70"/>
      <c r="U75" s="70"/>
      <c r="V75" s="70"/>
      <c r="W75" s="70"/>
      <c r="X75" s="95"/>
      <c r="Y75" s="70"/>
    </row>
    <row r="76" s="52" customFormat="1" ht="36" customHeight="1" spans="1:25">
      <c r="A76" s="69"/>
      <c r="B76" s="70"/>
      <c r="C76" s="70" t="s">
        <v>326</v>
      </c>
      <c r="D76" s="70">
        <v>72</v>
      </c>
      <c r="E76" s="71"/>
      <c r="F76" s="70" t="s">
        <v>385</v>
      </c>
      <c r="G76" s="73" t="s">
        <v>29</v>
      </c>
      <c r="H76" s="73" t="s">
        <v>30</v>
      </c>
      <c r="I76" s="77" t="s">
        <v>386</v>
      </c>
      <c r="J76" s="77" t="s">
        <v>387</v>
      </c>
      <c r="K76" s="70"/>
      <c r="L76" s="70"/>
      <c r="M76" s="70">
        <v>13132813286</v>
      </c>
      <c r="N76" s="71" t="s">
        <v>384</v>
      </c>
      <c r="O76" s="70"/>
      <c r="P76" s="70"/>
      <c r="Q76" s="70"/>
      <c r="R76" s="70"/>
      <c r="S76" s="70"/>
      <c r="T76" s="70"/>
      <c r="U76" s="70"/>
      <c r="V76" s="70"/>
      <c r="W76" s="70"/>
      <c r="X76" s="95"/>
      <c r="Y76" s="70"/>
    </row>
    <row r="77" s="52" customFormat="1" ht="36" customHeight="1" spans="1:25">
      <c r="A77" s="76"/>
      <c r="B77" s="70"/>
      <c r="C77" s="70" t="s">
        <v>153</v>
      </c>
      <c r="D77" s="70">
        <v>73</v>
      </c>
      <c r="E77" s="71"/>
      <c r="F77" s="101" t="s">
        <v>154</v>
      </c>
      <c r="G77" s="73" t="s">
        <v>29</v>
      </c>
      <c r="H77" s="70" t="s">
        <v>30</v>
      </c>
      <c r="I77" s="106" t="s">
        <v>155</v>
      </c>
      <c r="J77" s="70" t="s">
        <v>156</v>
      </c>
      <c r="K77" s="70" t="s">
        <v>33</v>
      </c>
      <c r="L77" s="70"/>
      <c r="M77" s="70">
        <v>13708471121</v>
      </c>
      <c r="N77" s="70" t="s">
        <v>226</v>
      </c>
      <c r="O77" s="70" t="s">
        <v>388</v>
      </c>
      <c r="P77" s="70"/>
      <c r="Q77" s="70"/>
      <c r="R77" s="70"/>
      <c r="S77" s="70"/>
      <c r="T77" s="70"/>
      <c r="U77" s="70"/>
      <c r="V77" s="70"/>
      <c r="W77" s="70"/>
      <c r="X77" s="95"/>
      <c r="Y77" s="70"/>
    </row>
    <row r="78" s="52" customFormat="1" ht="36" customHeight="1" spans="1:25">
      <c r="A78" s="76"/>
      <c r="B78" s="70" t="s">
        <v>158</v>
      </c>
      <c r="C78" s="70"/>
      <c r="D78" s="70">
        <v>74</v>
      </c>
      <c r="E78" s="71"/>
      <c r="F78" s="101" t="s">
        <v>159</v>
      </c>
      <c r="G78" s="73" t="s">
        <v>45</v>
      </c>
      <c r="H78" s="70" t="s">
        <v>30</v>
      </c>
      <c r="I78" s="74" t="s">
        <v>160</v>
      </c>
      <c r="J78" s="74" t="s">
        <v>161</v>
      </c>
      <c r="K78" s="70"/>
      <c r="L78" s="70"/>
      <c r="M78" s="74">
        <v>13529551906</v>
      </c>
      <c r="N78" s="70" t="s">
        <v>226</v>
      </c>
      <c r="O78" s="70"/>
      <c r="P78" s="70"/>
      <c r="Q78" s="70"/>
      <c r="R78" s="70"/>
      <c r="S78" s="70"/>
      <c r="T78" s="70"/>
      <c r="U78" s="70"/>
      <c r="V78" s="70"/>
      <c r="W78" s="70"/>
      <c r="X78" s="95"/>
      <c r="Y78" s="70"/>
    </row>
    <row r="79" s="52" customFormat="1" ht="36" customHeight="1" spans="1:25">
      <c r="A79" s="76"/>
      <c r="B79" s="70" t="s">
        <v>169</v>
      </c>
      <c r="C79" s="70" t="s">
        <v>170</v>
      </c>
      <c r="D79" s="70">
        <v>75</v>
      </c>
      <c r="E79" s="71"/>
      <c r="F79" s="79" t="s">
        <v>171</v>
      </c>
      <c r="G79" s="73" t="s">
        <v>45</v>
      </c>
      <c r="H79" s="77" t="s">
        <v>37</v>
      </c>
      <c r="I79" s="109" t="s">
        <v>172</v>
      </c>
      <c r="J79" s="109" t="s">
        <v>173</v>
      </c>
      <c r="K79" s="70"/>
      <c r="L79" s="70"/>
      <c r="M79" s="110">
        <v>15331762377</v>
      </c>
      <c r="N79" s="70" t="s">
        <v>226</v>
      </c>
      <c r="O79" s="70"/>
      <c r="P79" s="70"/>
      <c r="Q79" s="70"/>
      <c r="R79" s="70"/>
      <c r="S79" s="70"/>
      <c r="T79" s="70"/>
      <c r="U79" s="70"/>
      <c r="V79" s="70"/>
      <c r="W79" s="70"/>
      <c r="X79" s="95"/>
      <c r="Y79" s="70"/>
    </row>
    <row r="80" s="52" customFormat="1" ht="36" customHeight="1" spans="1:25">
      <c r="A80" s="76"/>
      <c r="B80" s="70" t="s">
        <v>26</v>
      </c>
      <c r="C80" s="70" t="s">
        <v>43</v>
      </c>
      <c r="D80" s="70">
        <v>76</v>
      </c>
      <c r="E80" s="71"/>
      <c r="F80" s="101" t="s">
        <v>44</v>
      </c>
      <c r="G80" s="73" t="s">
        <v>45</v>
      </c>
      <c r="H80" s="70" t="s">
        <v>30</v>
      </c>
      <c r="I80" s="74" t="s">
        <v>46</v>
      </c>
      <c r="J80" s="111" t="s">
        <v>47</v>
      </c>
      <c r="K80" s="70"/>
      <c r="L80" s="70"/>
      <c r="M80" s="74">
        <v>13887960955</v>
      </c>
      <c r="N80" s="70" t="s">
        <v>226</v>
      </c>
      <c r="O80" s="70"/>
      <c r="P80" s="70"/>
      <c r="Q80" s="70"/>
      <c r="R80" s="70"/>
      <c r="S80" s="70"/>
      <c r="T80" s="70"/>
      <c r="U80" s="70"/>
      <c r="V80" s="70"/>
      <c r="W80" s="70"/>
      <c r="X80" s="95"/>
      <c r="Y80" s="70"/>
    </row>
    <row r="81" s="52" customFormat="1" ht="36" customHeight="1" spans="1:25">
      <c r="A81" s="76"/>
      <c r="B81" s="70" t="s">
        <v>139</v>
      </c>
      <c r="C81" s="70" t="s">
        <v>389</v>
      </c>
      <c r="D81" s="70">
        <v>78</v>
      </c>
      <c r="E81" s="71"/>
      <c r="F81" s="102" t="s">
        <v>390</v>
      </c>
      <c r="G81" s="73" t="s">
        <v>45</v>
      </c>
      <c r="H81" s="70" t="s">
        <v>30</v>
      </c>
      <c r="I81" s="106" t="s">
        <v>391</v>
      </c>
      <c r="J81" s="106" t="s">
        <v>392</v>
      </c>
      <c r="K81" s="70"/>
      <c r="L81" s="70"/>
      <c r="M81" s="74">
        <v>18850494149</v>
      </c>
      <c r="N81" s="70" t="s">
        <v>300</v>
      </c>
      <c r="O81" s="70"/>
      <c r="P81" s="70"/>
      <c r="Q81" s="70"/>
      <c r="R81" s="70"/>
      <c r="S81" s="70"/>
      <c r="T81" s="70"/>
      <c r="U81" s="70"/>
      <c r="V81" s="70"/>
      <c r="W81" s="70"/>
      <c r="X81" s="95"/>
      <c r="Y81" s="70"/>
    </row>
    <row r="82" s="52" customFormat="1" ht="36" customHeight="1" spans="1:25">
      <c r="A82" s="76"/>
      <c r="B82" s="70" t="s">
        <v>393</v>
      </c>
      <c r="C82" s="70"/>
      <c r="D82" s="70">
        <v>79</v>
      </c>
      <c r="E82" s="71"/>
      <c r="F82" s="81" t="s">
        <v>394</v>
      </c>
      <c r="G82" s="73" t="s">
        <v>45</v>
      </c>
      <c r="H82" s="77" t="s">
        <v>395</v>
      </c>
      <c r="I82" s="84" t="s">
        <v>396</v>
      </c>
      <c r="J82" s="112" t="s">
        <v>397</v>
      </c>
      <c r="K82" s="70"/>
      <c r="L82" s="70"/>
      <c r="M82" s="113" t="s">
        <v>398</v>
      </c>
      <c r="N82" s="70" t="s">
        <v>399</v>
      </c>
      <c r="O82" s="70"/>
      <c r="P82" s="70"/>
      <c r="Q82" s="70"/>
      <c r="R82" s="70"/>
      <c r="S82" s="70"/>
      <c r="T82" s="70"/>
      <c r="U82" s="70"/>
      <c r="V82" s="70"/>
      <c r="W82" s="70"/>
      <c r="X82" s="95"/>
      <c r="Y82" s="70"/>
    </row>
    <row r="83" s="52" customFormat="1" ht="36" customHeight="1" spans="1:25">
      <c r="A83" s="76"/>
      <c r="B83" s="70" t="s">
        <v>169</v>
      </c>
      <c r="C83" s="70"/>
      <c r="D83" s="70">
        <v>80</v>
      </c>
      <c r="E83" s="71"/>
      <c r="F83" s="81" t="s">
        <v>175</v>
      </c>
      <c r="G83" s="73" t="s">
        <v>45</v>
      </c>
      <c r="H83" s="77" t="s">
        <v>37</v>
      </c>
      <c r="I83" s="70" t="s">
        <v>177</v>
      </c>
      <c r="J83" s="74" t="s">
        <v>176</v>
      </c>
      <c r="K83" s="70"/>
      <c r="L83" s="70"/>
      <c r="M83" s="114">
        <v>18274886930</v>
      </c>
      <c r="N83" s="70" t="s">
        <v>226</v>
      </c>
      <c r="O83" s="70"/>
      <c r="P83" s="70"/>
      <c r="Q83" s="70"/>
      <c r="R83" s="70"/>
      <c r="S83" s="70"/>
      <c r="T83" s="70"/>
      <c r="U83" s="70"/>
      <c r="V83" s="70"/>
      <c r="W83" s="70"/>
      <c r="X83" s="95"/>
      <c r="Y83" s="70"/>
    </row>
    <row r="84" spans="6:14">
      <c r="F84" t="s">
        <v>65</v>
      </c>
      <c r="N84" t="s">
        <v>226</v>
      </c>
    </row>
    <row r="85" spans="2:14">
      <c r="B85" t="s">
        <v>26</v>
      </c>
      <c r="C85" t="s">
        <v>43</v>
      </c>
      <c r="F85" s="103" t="s">
        <v>400</v>
      </c>
      <c r="H85" s="103" t="s">
        <v>37</v>
      </c>
      <c r="N85" t="s">
        <v>295</v>
      </c>
    </row>
    <row r="86" spans="2:14">
      <c r="B86" t="s">
        <v>75</v>
      </c>
      <c r="C86" t="s">
        <v>326</v>
      </c>
      <c r="F86" s="103" t="s">
        <v>104</v>
      </c>
      <c r="H86" s="103" t="s">
        <v>401</v>
      </c>
      <c r="N86" t="s">
        <v>226</v>
      </c>
    </row>
    <row r="87" spans="2:14">
      <c r="B87" t="s">
        <v>26</v>
      </c>
      <c r="C87" t="s">
        <v>43</v>
      </c>
      <c r="F87" s="103" t="s">
        <v>58</v>
      </c>
      <c r="H87" s="103" t="s">
        <v>402</v>
      </c>
      <c r="N87" t="s">
        <v>226</v>
      </c>
    </row>
    <row r="88" spans="2:14">
      <c r="B88" t="s">
        <v>129</v>
      </c>
      <c r="C88" t="s">
        <v>403</v>
      </c>
      <c r="F88" s="103" t="s">
        <v>404</v>
      </c>
      <c r="H88" s="103" t="s">
        <v>37</v>
      </c>
      <c r="N88" t="s">
        <v>280</v>
      </c>
    </row>
    <row r="89" spans="2:14">
      <c r="B89" t="s">
        <v>75</v>
      </c>
      <c r="C89" s="104" t="s">
        <v>405</v>
      </c>
      <c r="F89" s="104" t="s">
        <v>109</v>
      </c>
      <c r="H89" s="104" t="s">
        <v>37</v>
      </c>
      <c r="N89" t="s">
        <v>226</v>
      </c>
    </row>
    <row r="90" spans="2:14">
      <c r="B90" t="s">
        <v>26</v>
      </c>
      <c r="C90" s="104" t="s">
        <v>230</v>
      </c>
      <c r="F90" s="104" t="s">
        <v>231</v>
      </c>
      <c r="H90" s="104" t="s">
        <v>30</v>
      </c>
      <c r="N90" t="s">
        <v>226</v>
      </c>
    </row>
    <row r="91" spans="2:14">
      <c r="B91" t="s">
        <v>117</v>
      </c>
      <c r="C91" s="104" t="s">
        <v>406</v>
      </c>
      <c r="F91" s="104" t="s">
        <v>407</v>
      </c>
      <c r="H91" s="104" t="s">
        <v>37</v>
      </c>
      <c r="N91" t="s">
        <v>280</v>
      </c>
    </row>
    <row r="92" spans="2:14">
      <c r="B92" t="s">
        <v>117</v>
      </c>
      <c r="C92" s="104" t="s">
        <v>408</v>
      </c>
      <c r="F92" s="104" t="s">
        <v>409</v>
      </c>
      <c r="H92" s="104" t="s">
        <v>410</v>
      </c>
      <c r="N92" t="s">
        <v>280</v>
      </c>
    </row>
    <row r="93" spans="2:14">
      <c r="B93" t="s">
        <v>411</v>
      </c>
      <c r="C93" s="104" t="s">
        <v>412</v>
      </c>
      <c r="F93" s="104" t="s">
        <v>413</v>
      </c>
      <c r="H93" s="104" t="s">
        <v>414</v>
      </c>
      <c r="N93" t="s">
        <v>371</v>
      </c>
    </row>
    <row r="94" spans="2:14">
      <c r="B94" t="s">
        <v>75</v>
      </c>
      <c r="C94" s="104" t="s">
        <v>415</v>
      </c>
      <c r="F94" s="104" t="s">
        <v>416</v>
      </c>
      <c r="H94" s="104" t="s">
        <v>417</v>
      </c>
      <c r="N94" t="s">
        <v>280</v>
      </c>
    </row>
    <row r="95" spans="2:14">
      <c r="B95" t="s">
        <v>117</v>
      </c>
      <c r="C95" s="104" t="s">
        <v>418</v>
      </c>
      <c r="F95" s="104" t="s">
        <v>257</v>
      </c>
      <c r="H95" s="104" t="s">
        <v>419</v>
      </c>
      <c r="N95" t="s">
        <v>226</v>
      </c>
    </row>
    <row r="99" ht="33" spans="6:6">
      <c r="F99" s="105"/>
    </row>
  </sheetData>
  <autoFilter ref="A3:Y95">
    <extLst/>
  </autoFilter>
  <mergeCells count="24">
    <mergeCell ref="A1:N1"/>
    <mergeCell ref="F2:I2"/>
    <mergeCell ref="M2:N2"/>
    <mergeCell ref="P3:Q3"/>
    <mergeCell ref="R3:S3"/>
    <mergeCell ref="T3:U3"/>
    <mergeCell ref="V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X3:X4"/>
    <mergeCell ref="Y3:Y4"/>
  </mergeCells>
  <conditionalFormatting sqref="M27">
    <cfRule type="duplicateValues" dxfId="0" priority="1"/>
  </conditionalFormatting>
  <conditionalFormatting sqref="F5:F83 F99:F145">
    <cfRule type="duplicateValues" dxfId="0" priority="2"/>
  </conditionalFormatting>
  <pageMargins left="0.7" right="0.7" top="0.75" bottom="0.75" header="0.3" footer="0.3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W34"/>
  <sheetViews>
    <sheetView tabSelected="1" topLeftCell="B1" workbookViewId="0">
      <selection activeCell="B1" sqref="B1:W1"/>
    </sheetView>
  </sheetViews>
  <sheetFormatPr defaultColWidth="9" defaultRowHeight="13.5"/>
  <cols>
    <col min="1" max="1" width="9" style="2"/>
    <col min="2" max="2" width="18.2416666666667" style="2" customWidth="1"/>
    <col min="3" max="3" width="20.1166666666667" style="2" customWidth="1"/>
    <col min="4" max="4" width="15.7833333333333" style="2" customWidth="1"/>
    <col min="5" max="5" width="9.125" style="2" customWidth="1"/>
    <col min="6" max="6" width="13.5" style="2" customWidth="1"/>
    <col min="7" max="7" width="18.125" style="2" customWidth="1"/>
    <col min="8" max="8" width="21.625" style="2" customWidth="1"/>
    <col min="9" max="9" width="13.375" style="2" customWidth="1"/>
    <col min="10" max="10" width="17.8083333333333" style="2" customWidth="1"/>
    <col min="11" max="11" width="18.7583333333333" style="2" hidden="1" customWidth="1"/>
    <col min="12" max="12" width="25.7833333333333" style="3" customWidth="1"/>
    <col min="13" max="20" width="8.56666666666667" style="2" hidden="1" customWidth="1"/>
    <col min="21" max="22" width="11.6166666666667" style="4" hidden="1" customWidth="1"/>
    <col min="23" max="23" width="37.8083333333333" style="2" customWidth="1"/>
    <col min="24" max="25" width="15.7833333333333" style="2" customWidth="1"/>
    <col min="26" max="16384" width="9" style="2"/>
  </cols>
  <sheetData>
    <row r="1" s="1" customFormat="1" ht="36" customHeight="1" spans="2:23">
      <c r="B1" s="5" t="s">
        <v>420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36" customHeight="1" spans="1:23">
      <c r="A2" s="6" t="s">
        <v>421</v>
      </c>
      <c r="B2" s="6" t="s">
        <v>1</v>
      </c>
      <c r="C2" s="6" t="s">
        <v>2</v>
      </c>
      <c r="D2" s="7" t="s">
        <v>3</v>
      </c>
      <c r="E2" s="8"/>
      <c r="F2" s="8"/>
      <c r="G2" s="8"/>
      <c r="H2" s="8" t="s">
        <v>4</v>
      </c>
      <c r="I2" s="8" t="s">
        <v>5</v>
      </c>
      <c r="J2" s="23" t="s">
        <v>15</v>
      </c>
      <c r="K2" s="24"/>
      <c r="L2" s="25" t="s">
        <v>17</v>
      </c>
      <c r="M2" s="26"/>
      <c r="N2" s="26"/>
      <c r="O2" s="26"/>
      <c r="P2" s="26"/>
      <c r="Q2" s="26"/>
      <c r="R2" s="26"/>
      <c r="S2" s="26"/>
      <c r="T2" s="26"/>
      <c r="U2" s="35"/>
      <c r="V2" s="42"/>
      <c r="W2" s="8"/>
    </row>
    <row r="3" s="1" customFormat="1" ht="36" customHeight="1" spans="1:23">
      <c r="A3" s="9"/>
      <c r="B3" s="9"/>
      <c r="C3" s="9"/>
      <c r="D3" s="10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27"/>
      <c r="K3" s="28" t="s">
        <v>16</v>
      </c>
      <c r="L3" s="29"/>
      <c r="M3" s="30" t="s">
        <v>18</v>
      </c>
      <c r="N3" s="31"/>
      <c r="O3" s="32" t="s">
        <v>19</v>
      </c>
      <c r="P3" s="31"/>
      <c r="Q3" s="32" t="s">
        <v>20</v>
      </c>
      <c r="R3" s="31"/>
      <c r="S3" s="28" t="s">
        <v>21</v>
      </c>
      <c r="T3" s="43"/>
      <c r="U3" s="44" t="s">
        <v>22</v>
      </c>
      <c r="V3" s="45"/>
      <c r="W3" s="8" t="s">
        <v>23</v>
      </c>
    </row>
    <row r="4" s="1" customFormat="1" ht="36" customHeight="1" spans="1:23">
      <c r="A4" s="11"/>
      <c r="B4" s="11"/>
      <c r="C4" s="11"/>
      <c r="D4" s="12"/>
      <c r="E4" s="11"/>
      <c r="F4" s="11"/>
      <c r="G4" s="11"/>
      <c r="H4" s="11"/>
      <c r="I4" s="11"/>
      <c r="J4" s="33"/>
      <c r="K4" s="32"/>
      <c r="L4" s="34"/>
      <c r="M4" s="35" t="s">
        <v>24</v>
      </c>
      <c r="N4" s="36" t="s">
        <v>25</v>
      </c>
      <c r="O4" s="36" t="s">
        <v>24</v>
      </c>
      <c r="P4" s="36" t="s">
        <v>25</v>
      </c>
      <c r="Q4" s="36" t="s">
        <v>24</v>
      </c>
      <c r="R4" s="36" t="s">
        <v>25</v>
      </c>
      <c r="S4" s="46" t="s">
        <v>24</v>
      </c>
      <c r="T4" s="46" t="s">
        <v>25</v>
      </c>
      <c r="U4" s="47"/>
      <c r="V4" s="48"/>
      <c r="W4" s="8"/>
    </row>
    <row r="5" customFormat="1" ht="36" customHeight="1" spans="1:23">
      <c r="A5" s="13">
        <v>1</v>
      </c>
      <c r="B5" s="13" t="s">
        <v>422</v>
      </c>
      <c r="C5" s="13" t="s">
        <v>64</v>
      </c>
      <c r="D5" s="13" t="s">
        <v>423</v>
      </c>
      <c r="E5" s="13" t="s">
        <v>45</v>
      </c>
      <c r="F5" s="14" t="s">
        <v>37</v>
      </c>
      <c r="G5" s="13" t="s">
        <v>150</v>
      </c>
      <c r="H5" s="13" t="s">
        <v>424</v>
      </c>
      <c r="I5" s="13" t="s">
        <v>33</v>
      </c>
      <c r="J5" s="16" t="s">
        <v>34</v>
      </c>
      <c r="K5" s="16">
        <v>15912478879</v>
      </c>
      <c r="L5" s="16" t="s">
        <v>34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ht="36" customHeight="1" spans="1:23">
      <c r="A6" s="13">
        <v>2</v>
      </c>
      <c r="B6" s="15" t="s">
        <v>425</v>
      </c>
      <c r="C6" s="15" t="s">
        <v>426</v>
      </c>
      <c r="D6" s="16" t="s">
        <v>427</v>
      </c>
      <c r="E6" s="13" t="s">
        <v>45</v>
      </c>
      <c r="F6" s="13" t="s">
        <v>428</v>
      </c>
      <c r="G6" s="13" t="s">
        <v>125</v>
      </c>
      <c r="H6" s="16" t="s">
        <v>429</v>
      </c>
      <c r="I6" s="16" t="s">
        <v>40</v>
      </c>
      <c r="J6" s="16" t="s">
        <v>430</v>
      </c>
      <c r="K6" s="37">
        <v>13888818834</v>
      </c>
      <c r="L6" s="37" t="s">
        <v>431</v>
      </c>
      <c r="M6" s="15"/>
      <c r="N6" s="15"/>
      <c r="O6" s="15"/>
      <c r="P6" s="15"/>
      <c r="Q6" s="15"/>
      <c r="R6" s="15"/>
      <c r="S6" s="15"/>
      <c r="T6" s="15"/>
      <c r="U6" s="49"/>
      <c r="V6" s="49"/>
      <c r="W6" s="15"/>
    </row>
    <row r="7" ht="36" customHeight="1" spans="1:23">
      <c r="A7" s="13">
        <v>3</v>
      </c>
      <c r="B7" s="14" t="s">
        <v>129</v>
      </c>
      <c r="C7" s="14" t="s">
        <v>76</v>
      </c>
      <c r="D7" s="14" t="s">
        <v>432</v>
      </c>
      <c r="E7" s="14" t="s">
        <v>45</v>
      </c>
      <c r="F7" s="14" t="s">
        <v>37</v>
      </c>
      <c r="G7" s="14" t="s">
        <v>165</v>
      </c>
      <c r="H7" s="14" t="s">
        <v>142</v>
      </c>
      <c r="I7" s="14" t="s">
        <v>40</v>
      </c>
      <c r="J7" s="16" t="s">
        <v>433</v>
      </c>
      <c r="K7" s="38">
        <v>15877934907</v>
      </c>
      <c r="L7" s="16" t="s">
        <v>434</v>
      </c>
      <c r="M7" s="15"/>
      <c r="N7" s="15"/>
      <c r="O7" s="15"/>
      <c r="P7" s="15"/>
      <c r="Q7" s="15"/>
      <c r="R7" s="15"/>
      <c r="S7" s="15"/>
      <c r="T7" s="15"/>
      <c r="U7" s="49"/>
      <c r="V7" s="49"/>
      <c r="W7" s="15"/>
    </row>
    <row r="8" ht="36" customHeight="1" spans="1:23">
      <c r="A8" s="13">
        <v>4</v>
      </c>
      <c r="B8" s="14" t="s">
        <v>435</v>
      </c>
      <c r="C8" s="14" t="s">
        <v>435</v>
      </c>
      <c r="D8" s="14" t="s">
        <v>436</v>
      </c>
      <c r="E8" s="14" t="s">
        <v>45</v>
      </c>
      <c r="F8" s="14" t="s">
        <v>428</v>
      </c>
      <c r="G8" s="17" t="s">
        <v>196</v>
      </c>
      <c r="H8" s="14" t="s">
        <v>437</v>
      </c>
      <c r="I8" s="14" t="s">
        <v>40</v>
      </c>
      <c r="J8" s="16" t="s">
        <v>438</v>
      </c>
      <c r="K8" s="16">
        <v>13529295356</v>
      </c>
      <c r="L8" s="16" t="s">
        <v>439</v>
      </c>
      <c r="M8" s="15"/>
      <c r="N8" s="15"/>
      <c r="O8" s="15"/>
      <c r="P8" s="15"/>
      <c r="Q8" s="15"/>
      <c r="R8" s="15"/>
      <c r="S8" s="15"/>
      <c r="T8" s="15"/>
      <c r="U8" s="49"/>
      <c r="V8" s="49"/>
      <c r="W8" s="15"/>
    </row>
    <row r="9" ht="36" customHeight="1" spans="1:23">
      <c r="A9" s="13">
        <v>5</v>
      </c>
      <c r="B9" s="14" t="s">
        <v>129</v>
      </c>
      <c r="C9" s="14" t="s">
        <v>76</v>
      </c>
      <c r="D9" s="18" t="s">
        <v>440</v>
      </c>
      <c r="E9" s="19" t="s">
        <v>29</v>
      </c>
      <c r="F9" s="13" t="s">
        <v>428</v>
      </c>
      <c r="G9" s="20" t="s">
        <v>66</v>
      </c>
      <c r="H9" s="18" t="s">
        <v>441</v>
      </c>
      <c r="I9" s="19" t="s">
        <v>33</v>
      </c>
      <c r="J9" s="18" t="s">
        <v>442</v>
      </c>
      <c r="K9" s="18">
        <v>13577038264</v>
      </c>
      <c r="L9" s="39" t="s">
        <v>443</v>
      </c>
      <c r="M9" s="40"/>
      <c r="N9" s="40"/>
      <c r="O9" s="40"/>
      <c r="P9" s="40"/>
      <c r="Q9" s="40"/>
      <c r="R9" s="40"/>
      <c r="S9" s="40"/>
      <c r="T9" s="40"/>
      <c r="U9" s="50"/>
      <c r="V9" s="50"/>
      <c r="W9" s="40"/>
    </row>
    <row r="10" ht="36" customHeight="1" spans="1:23">
      <c r="A10" s="13">
        <v>6</v>
      </c>
      <c r="B10" s="18" t="s">
        <v>129</v>
      </c>
      <c r="C10" s="18" t="s">
        <v>76</v>
      </c>
      <c r="D10" s="18" t="s">
        <v>444</v>
      </c>
      <c r="E10" s="21" t="s">
        <v>45</v>
      </c>
      <c r="F10" s="18" t="s">
        <v>37</v>
      </c>
      <c r="G10" s="20" t="s">
        <v>445</v>
      </c>
      <c r="H10" s="18" t="s">
        <v>446</v>
      </c>
      <c r="I10" s="19" t="s">
        <v>33</v>
      </c>
      <c r="J10" s="20" t="s">
        <v>447</v>
      </c>
      <c r="K10" s="18">
        <v>18987878927</v>
      </c>
      <c r="L10" s="39" t="s">
        <v>448</v>
      </c>
      <c r="M10" s="40"/>
      <c r="N10" s="40"/>
      <c r="O10" s="40"/>
      <c r="P10" s="40"/>
      <c r="Q10" s="40"/>
      <c r="R10" s="40"/>
      <c r="S10" s="40"/>
      <c r="T10" s="40"/>
      <c r="U10" s="50"/>
      <c r="V10" s="50"/>
      <c r="W10" s="40"/>
    </row>
    <row r="11" ht="36" customHeight="1" spans="1:23">
      <c r="A11" s="13">
        <v>7</v>
      </c>
      <c r="B11" s="19" t="s">
        <v>26</v>
      </c>
      <c r="C11" s="19" t="s">
        <v>449</v>
      </c>
      <c r="D11" s="19" t="s">
        <v>450</v>
      </c>
      <c r="E11" s="21" t="s">
        <v>45</v>
      </c>
      <c r="F11" s="13" t="s">
        <v>428</v>
      </c>
      <c r="G11" s="22" t="s">
        <v>451</v>
      </c>
      <c r="H11" s="19" t="s">
        <v>452</v>
      </c>
      <c r="I11" s="19" t="s">
        <v>33</v>
      </c>
      <c r="J11" s="22" t="s">
        <v>453</v>
      </c>
      <c r="K11" s="19">
        <v>13577725360</v>
      </c>
      <c r="L11" s="19" t="s">
        <v>454</v>
      </c>
      <c r="M11" s="40"/>
      <c r="N11" s="40"/>
      <c r="O11" s="40"/>
      <c r="P11" s="40"/>
      <c r="Q11" s="40"/>
      <c r="R11" s="40"/>
      <c r="S11" s="40"/>
      <c r="T11" s="40"/>
      <c r="U11" s="50"/>
      <c r="V11" s="50"/>
      <c r="W11" s="40"/>
    </row>
    <row r="12" ht="36" customHeight="1" spans="1:23">
      <c r="A12" s="13">
        <v>8</v>
      </c>
      <c r="B12" s="14" t="s">
        <v>26</v>
      </c>
      <c r="C12" s="14" t="s">
        <v>76</v>
      </c>
      <c r="D12" s="13" t="s">
        <v>455</v>
      </c>
      <c r="E12" s="15" t="s">
        <v>29</v>
      </c>
      <c r="F12" s="14" t="s">
        <v>37</v>
      </c>
      <c r="G12" s="15" t="s">
        <v>96</v>
      </c>
      <c r="H12" s="13" t="s">
        <v>456</v>
      </c>
      <c r="I12" s="16" t="s">
        <v>40</v>
      </c>
      <c r="J12" s="16" t="s">
        <v>457</v>
      </c>
      <c r="K12" s="16"/>
      <c r="L12" s="37" t="s">
        <v>458</v>
      </c>
      <c r="M12" s="15"/>
      <c r="N12" s="15"/>
      <c r="O12" s="15"/>
      <c r="P12" s="15"/>
      <c r="Q12" s="15"/>
      <c r="R12" s="15"/>
      <c r="S12" s="15"/>
      <c r="T12" s="15"/>
      <c r="U12" s="49"/>
      <c r="V12" s="49"/>
      <c r="W12" s="15"/>
    </row>
    <row r="13" ht="36" customHeight="1" spans="1:23">
      <c r="A13" s="13">
        <v>9</v>
      </c>
      <c r="B13" s="18" t="s">
        <v>179</v>
      </c>
      <c r="C13" s="18" t="s">
        <v>179</v>
      </c>
      <c r="D13" s="18" t="s">
        <v>459</v>
      </c>
      <c r="E13" s="21" t="s">
        <v>45</v>
      </c>
      <c r="F13" s="13" t="s">
        <v>428</v>
      </c>
      <c r="G13" s="20" t="s">
        <v>460</v>
      </c>
      <c r="H13" s="17" t="s">
        <v>461</v>
      </c>
      <c r="I13" s="18" t="s">
        <v>40</v>
      </c>
      <c r="J13" s="18" t="s">
        <v>34</v>
      </c>
      <c r="K13" s="18">
        <v>18314499665</v>
      </c>
      <c r="L13" s="18" t="s">
        <v>145</v>
      </c>
      <c r="M13" s="40"/>
      <c r="N13" s="40"/>
      <c r="O13" s="40"/>
      <c r="P13" s="40"/>
      <c r="Q13" s="40"/>
      <c r="R13" s="40"/>
      <c r="S13" s="40"/>
      <c r="T13" s="40"/>
      <c r="U13" s="50"/>
      <c r="V13" s="50"/>
      <c r="W13" s="40"/>
    </row>
    <row r="14" ht="36" customHeight="1" spans="1:23">
      <c r="A14" s="13">
        <v>10</v>
      </c>
      <c r="B14" s="14" t="s">
        <v>57</v>
      </c>
      <c r="C14" s="14" t="s">
        <v>179</v>
      </c>
      <c r="D14" s="14" t="s">
        <v>462</v>
      </c>
      <c r="E14" s="14" t="s">
        <v>45</v>
      </c>
      <c r="F14" s="14" t="s">
        <v>37</v>
      </c>
      <c r="G14" s="14" t="s">
        <v>125</v>
      </c>
      <c r="H14" s="14" t="s">
        <v>181</v>
      </c>
      <c r="I14" s="14" t="s">
        <v>40</v>
      </c>
      <c r="J14" s="41" t="s">
        <v>182</v>
      </c>
      <c r="K14" s="14"/>
      <c r="L14" s="14" t="s">
        <v>183</v>
      </c>
      <c r="M14" s="15"/>
      <c r="N14" s="15"/>
      <c r="O14" s="15"/>
      <c r="P14" s="15"/>
      <c r="Q14" s="15"/>
      <c r="R14" s="15"/>
      <c r="S14" s="15"/>
      <c r="T14" s="15"/>
      <c r="U14" s="49"/>
      <c r="V14" s="49"/>
      <c r="W14" s="15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  <row r="23" spans="4:4">
      <c r="D23"/>
    </row>
    <row r="24" spans="4:4">
      <c r="D24"/>
    </row>
    <row r="25" spans="4:4">
      <c r="D25"/>
    </row>
    <row r="26" spans="4:4">
      <c r="D26"/>
    </row>
    <row r="27" spans="4:4">
      <c r="D27"/>
    </row>
    <row r="28" spans="4:4">
      <c r="D28"/>
    </row>
    <row r="29" spans="4:4">
      <c r="D29"/>
    </row>
    <row r="30" spans="4:4">
      <c r="D30"/>
    </row>
    <row r="31" spans="4:4">
      <c r="D31"/>
    </row>
    <row r="32" spans="4:4">
      <c r="D32"/>
    </row>
    <row r="33" spans="4:4">
      <c r="D33"/>
    </row>
    <row r="34" spans="4:4">
      <c r="D34"/>
    </row>
  </sheetData>
  <autoFilter ref="B4:Z14">
    <sortState ref="B4:Z14">
      <sortCondition ref="B4"/>
    </sortState>
    <extLst/>
  </autoFilter>
  <mergeCells count="14">
    <mergeCell ref="B1:W1"/>
    <mergeCell ref="D2:G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L2:L4"/>
    <mergeCell ref="W3:W4"/>
  </mergeCells>
  <pageMargins left="0.7" right="0.7" top="0.75" bottom="0.75" header="0.3" footer="0.3"/>
  <pageSetup paperSize="9" scale="3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8月23日面试人员名单（校办会)</vt:lpstr>
      <vt:lpstr>8月23日面试人员名单（整理）</vt:lpstr>
      <vt:lpstr>8月23日面试人员名单 (2)</vt:lpstr>
      <vt:lpstr>南理工职业学院拟招聘录人员名单（2023年9月、10月）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张耕瑞</dc:creator>
  <cp:lastModifiedBy>katrina</cp:lastModifiedBy>
  <dcterms:created xsi:type="dcterms:W3CDTF">2023-05-16T09:49:00Z</dcterms:created>
  <dcterms:modified xsi:type="dcterms:W3CDTF">2023-10-18T09:25:15Z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1D78E026EE8641ECA0F169FF6A38CD42_13</vt:lpwstr>
  </property>
  <property fmtid="{D5CDD505-2E9C-101B-9397-08002B2CF9AE}" pid="3" name="KSOProductBuildVer">
    <vt:lpwstr>2052-12.1.0.15404</vt:lpwstr>
  </property>
</Properties>
</file>